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ink/ink1.xml" ContentType="application/inkml+xml"/>
  <Override PartName="/xl/ink/ink2.xml" ContentType="application/inkml+xml"/>
  <Override PartName="/xl/ink/ink3.xml" ContentType="application/inkml+xml"/>
  <Override PartName="/xl/ink/ink4.xml" ContentType="application/inkml+xml"/>
  <Override PartName="/xl/ink/ink5.xml" ContentType="application/inkml+xml"/>
  <Override PartName="/xl/ink/ink6.xml" ContentType="application/inkml+xml"/>
  <Override PartName="/xl/ink/ink7.xml" ContentType="application/inkml+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fjadministrativo\Desktop\"/>
    </mc:Choice>
  </mc:AlternateContent>
  <xr:revisionPtr revIDLastSave="0" documentId="8_{034E00BB-ED86-43F5-B6B2-63A52B228E8B}" xr6:coauthVersionLast="47" xr6:coauthVersionMax="47" xr10:uidLastSave="{00000000-0000-0000-0000-000000000000}"/>
  <bookViews>
    <workbookView xWindow="-120" yWindow="-120" windowWidth="29040" windowHeight="15720" xr2:uid="{00000000-000D-0000-FFFF-FFFF00000000}"/>
  </bookViews>
  <sheets>
    <sheet name="Hoja1" sheetId="1" r:id="rId1"/>
    <sheet name="Hoja2" sheetId="2" r:id="rId2"/>
    <sheet name="Hoja3" sheetId="3" r:id="rId3"/>
  </sheets>
  <calcPr calcId="191029"/>
</workbook>
</file>

<file path=xl/calcChain.xml><?xml version="1.0" encoding="utf-8"?>
<calcChain xmlns="http://schemas.openxmlformats.org/spreadsheetml/2006/main">
  <c r="I87" i="1" l="1"/>
  <c r="N87" i="1" s="1"/>
  <c r="I88" i="1"/>
  <c r="N88" i="1" s="1"/>
  <c r="I83" i="1"/>
  <c r="N83" i="1" s="1"/>
  <c r="I89" i="1"/>
  <c r="N89" i="1" s="1"/>
  <c r="N84" i="1"/>
  <c r="N85" i="1"/>
  <c r="N86" i="1"/>
  <c r="G78" i="1"/>
</calcChain>
</file>

<file path=xl/sharedStrings.xml><?xml version="1.0" encoding="utf-8"?>
<sst xmlns="http://schemas.openxmlformats.org/spreadsheetml/2006/main" count="532" uniqueCount="332">
  <si>
    <t>FORMULARIO DE RENDICIÓN DE CUENTAS</t>
  </si>
  <si>
    <t>EMPRESAS PÚBLICAS GAD, CONSORCIOS, MANCOMUNIDADES, CUERPO DE BOMBEROS</t>
  </si>
  <si>
    <t>DATOS GENERALES</t>
  </si>
  <si>
    <t>RUC:</t>
  </si>
  <si>
    <t>INSTITUCIÓN:</t>
  </si>
  <si>
    <t>FUNCIÓN A LA QUE PERTENECE</t>
  </si>
  <si>
    <t>PROVINCIA:</t>
  </si>
  <si>
    <t>CANTÓN:</t>
  </si>
  <si>
    <t>PARROQUIA:</t>
  </si>
  <si>
    <t>DIRECCIÓN:</t>
  </si>
  <si>
    <t>EMAIL:</t>
  </si>
  <si>
    <t>TELÉFONO:</t>
  </si>
  <si>
    <t>PÁGINA WEB O RED SOCIAL:</t>
  </si>
  <si>
    <t>ADJUNTAR DOCUMENTO OFICIAL DEL RUC:
FORMATO .jpge, .jpg, .png, .pdf</t>
  </si>
  <si>
    <t>REPRESENTANTE LEGAL</t>
  </si>
  <si>
    <t>NOMBRES DEL REPRESENTANTE:</t>
  </si>
  <si>
    <t>CARGO DEL REPRESENTANTE:</t>
  </si>
  <si>
    <t>FECHA DE DESIGNACIÓN:</t>
  </si>
  <si>
    <t>RESPONSABLE DEL PROCESO DE RENDICIÓN DE CUENTAS</t>
  </si>
  <si>
    <t>NOMBRES DEL RESPONSABLE:</t>
  </si>
  <si>
    <t>CARGO DEL RESPONSABLE:</t>
  </si>
  <si>
    <t>RESPONSABLE DEL REGISTRO DEL INFORME DE RENDICIÓN DE CUENTAS</t>
  </si>
  <si>
    <t>DATOS DEL INFORME</t>
  </si>
  <si>
    <t>PERIODO DE RENDICIÓN DE CUENTAS</t>
  </si>
  <si>
    <t>FECHA DE INICIO:</t>
  </si>
  <si>
    <t>FECHA DE FIN:</t>
  </si>
  <si>
    <t>COMPETENCIAS Y FUNCIONES</t>
  </si>
  <si>
    <t>TIPO</t>
  </si>
  <si>
    <t>FUNCIÓN OBJETIVO</t>
  </si>
  <si>
    <t>OBJETIVOS DEL PLAN DE DESARROLLO Y ORDENAMIENTO TERRITORIAL –PDOT:</t>
  </si>
  <si>
    <t>DESCRIBA EL OBJETIVO DEL PLAN DE DESARROLLO
TERRITORIAL</t>
  </si>
  <si>
    <t>EJECUCIÓN PROGRAMÁTICA</t>
  </si>
  <si>
    <t>ELIJA LOS OBJETIVOS DEL PLAN DE DESARROLLO DE SU TERRITORIO</t>
  </si>
  <si>
    <t>COMPETENCIAS</t>
  </si>
  <si>
    <t>META POA</t>
  </si>
  <si>
    <t>INDICADOR DE LA META</t>
  </si>
  <si>
    <t>RESULTADOS</t>
  </si>
  <si>
    <t>DESCRIPCIÓN DE LA GESTIÓN POR META</t>
  </si>
  <si>
    <t>DESCRIPCIÓN DE CÓMO APORTA EL RESULTADO ALCANZADO AL LOGRO DEL PLAN DE DESARROLLO?</t>
  </si>
  <si>
    <t>TIPO DE COMPETENCIAS</t>
  </si>
  <si>
    <t>DESCRIPCIÓN COMPETENCIAS</t>
  </si>
  <si>
    <t>NO.META</t>
  </si>
  <si>
    <t>DESCRIPCIÓN DE LA META</t>
  </si>
  <si>
    <t>TOTALES PLANIFICADOS</t>
  </si>
  <si>
    <t>TOTALES CUMPLIDOS</t>
  </si>
  <si>
    <t>PLAN DE DESARROLLO:</t>
  </si>
  <si>
    <t>PLAN DE TRABAJO PRESENTADO AL CNE</t>
  </si>
  <si>
    <t>DESCRIBA LOS OBJETIVOS/ OFERTAS DEL PLAN DE TRABAJO</t>
  </si>
  <si>
    <t>DESCRIBA LOS PROGRAMAS O PROYECTOS RELACIONADOS CON EL OBJETIVO DEL PLAN DE TRABAJO</t>
  </si>
  <si>
    <t>PORCENTAJE DE AVANCE</t>
  </si>
  <si>
    <t>DESCRIBA LOS RESULTADOS ALCANZADOS</t>
  </si>
  <si>
    <t>PLAN DE DESARROLLO: REPORTE EL AVANCE RESPECTO A TODOS LOS OBJETIVOS INGRESADOS:</t>
  </si>
  <si>
    <t>ELIJA LOS OBJETIVOS DEL PLAN DE DESARROLLO</t>
  </si>
  <si>
    <t>PORCENTAJE DE AVANCE ACUMULADO DE LA GESTIÓN DEL OBJETIVO</t>
  </si>
  <si>
    <t>¿QUÉ NO SE AVANZÓ Y POR QUÉ?</t>
  </si>
  <si>
    <t>INFORMACIÓN FINANCIERA(LOCPCCS Art.10, LEY DE EMPRESAS PÚBLICAS Art. 45 SISTEMAS DE INFORMACIÓN)</t>
  </si>
  <si>
    <t>BALANCE GENERAL</t>
  </si>
  <si>
    <t>ACTIVO</t>
  </si>
  <si>
    <t>PASIVO</t>
  </si>
  <si>
    <t>PATRIMONIO</t>
  </si>
  <si>
    <t>LINK AL MEDIO DE VERIFICACIÓN PUBLICADO EN LA PÁG. WEB DE LA INSTITUCIÓN</t>
  </si>
  <si>
    <t>PRESUPUESTO INSTITUCIONAL</t>
  </si>
  <si>
    <t>EJECUCIÓN PRESUPUESTARIA:</t>
  </si>
  <si>
    <t xml:space="preserve">TIPO DE EJECUCIÓN </t>
  </si>
  <si>
    <t>DESCRIPCIÓN</t>
  </si>
  <si>
    <t>PRESUPUESTO PLANIFICADO</t>
  </si>
  <si>
    <t>PRESUPUESTO EJECUTADO</t>
  </si>
  <si>
    <t>% DE EJECUCIÓN PRESUPUESTARIA</t>
  </si>
  <si>
    <t>PRESUPUESTO INSTITUCIONAL:</t>
  </si>
  <si>
    <t>TOTAL DE PRESUPUESTO INSTITUCIONAL CODIFICADO</t>
  </si>
  <si>
    <t>GASTO CORRIENTE PLANIFICADO</t>
  </si>
  <si>
    <t>GASTO CORRIENTE EJECUTADO</t>
  </si>
  <si>
    <t>GASTO DE INVERSIÓN PLANIFICADO</t>
  </si>
  <si>
    <t>GASTO DE INVERSIÓN EJECUTADO</t>
  </si>
  <si>
    <t>CUMPLIMIENTO DE OBLIGACIONES (LOCPCCS Art. 10 NUMERAL 7):</t>
  </si>
  <si>
    <t>LABORALES</t>
  </si>
  <si>
    <t>TRIBUTARIAS</t>
  </si>
  <si>
    <t>IMPLEMENTACIÓN DE POLÍTICAS PÚBLICAS PARA LA IGUALDAD:</t>
  </si>
  <si>
    <t>IMPLEMENTACIÓN DE POLÍTICAS PÚBLICAS PARA LA IGUALDAD</t>
  </si>
  <si>
    <t>PONGA SI O NO</t>
  </si>
  <si>
    <t>DESCRIBA LA POLÍTICA IMPLEMENTADA</t>
  </si>
  <si>
    <t>DETALLE PRINCIPALES RESULTADOS OBTENIDOS</t>
  </si>
  <si>
    <t>EXPLIQUE CÓMO APORTA EL RESULTADO AL CUMPLIMIENTO DE LAS AGENDAS DE IGUALDAD</t>
  </si>
  <si>
    <t>IMPLEMENTACIÓN DE POLÍTICAS PÚBLICAS INTERCULTURALES</t>
  </si>
  <si>
    <t>IMPLEMENTACIÓN DE POLÍTICAS PÚBLICAS GENERACIONALES</t>
  </si>
  <si>
    <t>IMPLEMENTACIÓN DE POLÍTICAS PÚBLICAS DE DISCAPACIDADES</t>
  </si>
  <si>
    <t>IMPLEMENTACIÓN DE POLÍTICAS PÚBLICAS DE GÉNERO</t>
  </si>
  <si>
    <t>IMPLEMENTACIÓN DE POLÍTICAS PÚBLICAS DE MOVILIDAD HUMANA</t>
  </si>
  <si>
    <t>MECANISMOS DE PARTICIPACIÓN CIUDADANA:</t>
  </si>
  <si>
    <t>MECANISMOS DE PARTICIPACIÓN CIUDADANA</t>
  </si>
  <si>
    <t>NÚMERO DE MECANISMOS IMPLEMENTADOS EN EL AÑO</t>
  </si>
  <si>
    <t>LINK AL MEDIO DE VERIFICACIÓN PUBLICADO EN LA PAG. WEB DE LA INSTITUCIÓN</t>
  </si>
  <si>
    <t>INSTANCIA DE PARTICIPACIÓN</t>
  </si>
  <si>
    <t>AUDIENCIA PÚBLICA</t>
  </si>
  <si>
    <t>CABILDO POPULAR</t>
  </si>
  <si>
    <t>CONSEJO DE PLANIFICACIÓN LOCAL</t>
  </si>
  <si>
    <t>LINK DE ACCESO AL MEDIO DE VERIFICACIÓN</t>
  </si>
  <si>
    <t>SILLA VACÍA</t>
  </si>
  <si>
    <t>CONSEJOS CONSULTIVOS</t>
  </si>
  <si>
    <t>CONSEJO EDITORIAL (EN CASO DE SER EMPRESAS PÚBLICAS DE COMUNICACIÓN</t>
  </si>
  <si>
    <t>OTROS</t>
  </si>
  <si>
    <t>ASAMBLEA CIUDADANA</t>
  </si>
  <si>
    <t>MECANISMOS DE PARTICIPACIÓN</t>
  </si>
  <si>
    <t>EXISTE UNA ASAMBLEA LOCAL CIUDADANA EN SU TERRITORIO</t>
  </si>
  <si>
    <t>INICIO DEL PROCESO CIUDADANO CON</t>
  </si>
  <si>
    <t>INGRESE LOS DATOS DEL REPRESENTANTE CIUDADANO QUE LIDERÓ EL PROCESO</t>
  </si>
  <si>
    <t>PLANIFICÓ LA GESTIÓN DEL TERRITORIO CON LA PARTICIPACIÓN DE LA ASAMBLEA CIUDADANA
CIUDADANA</t>
  </si>
  <si>
    <t>¿EN QUÉ FASES DE LA PLANIFICACIÓN PARTICIPARON LAS ASAMBLEAS CIUDADANAS Y CÓMO?</t>
  </si>
  <si>
    <t>QUE ACTORES PARTICIPARON</t>
  </si>
  <si>
    <t>DESCRIBA LOS LOGROS ALCANZADOS EN EL AÑO</t>
  </si>
  <si>
    <t>MECANISMOS DE CONTROL SOCIAL:</t>
  </si>
  <si>
    <t>MECANISMOS DE CONTROL SOCIAL GENERADOS POR LA COMUNIDAD</t>
  </si>
  <si>
    <t>NÚMERO DE MECANISMOS</t>
  </si>
  <si>
    <t>VEEDURÍAS CIUDADANAS</t>
  </si>
  <si>
    <t>OBSERVATORIOS CIUDADANOS</t>
  </si>
  <si>
    <t>DEFENSORÍAS COMUNITARIAS</t>
  </si>
  <si>
    <t>COMITÉS DE USUARIOS DE SERVICIOS</t>
  </si>
  <si>
    <t>PROCESO DE RENDICIÓN DE CUENTAS:</t>
  </si>
  <si>
    <t>FASE 1</t>
  </si>
  <si>
    <t>PASOS DEL PROCESO DE RENDICIÓN DE CUENTAS</t>
  </si>
  <si>
    <t>DESCRIBA LA EJECUCIÓN DE LOS PASOS</t>
  </si>
  <si>
    <t>OBSERVACIONES</t>
  </si>
  <si>
    <t>1. LA CIUDADANÍA / ASAMBLEA LOCAL CIUDADANA PRESENTÓ LA LISTA DE TEMAS SOBRE LOS QUE DESEA SER INFORMADA</t>
  </si>
  <si>
    <t>2. LA INSTANCIA DE PARTICIPACIÓN DEL TERRITORIO Y LA ENTIDAD CREARON EL EQUIPO TÉCNICO MIXTO Y PARITARIO (CIUDADANOS Y AUTORIDADES/TÉCNICOS) QUE SE ENCARGARÁ DE ORGANIZAR Y FACILITAR EL PROCESO</t>
  </si>
  <si>
    <t>3. EL EQUIPO TÉCNICO MIXTO Y PARITARIO (CIUDADANOS Y AUTORIDADES/TÉCNICOS) CONFORMARON 2 SUBCOMISIONES PARA LA IMPLEMENTACIÓN DEL PROCESO: UNA LIDERADA POR LA INSTITUCIÓN Y UNA LIDERADA POR LA CIUDADANÍA / ASAMBLEA CIUDADANA</t>
  </si>
  <si>
    <t>FASE 2</t>
  </si>
  <si>
    <t>1. LA COMISIÓN LIDERADA POR LA ENTIDAD REALIZÓ LA EVALUACIÓN DE LA GESTIÓN INSTITUCIONAL.</t>
  </si>
  <si>
    <t>2. LA COMISIÓN LIDERADA POR LA ENTIDAD REDACTÓ EL INFORME PARA LA CIUDADANÍA, EN EL CUAL RESPONDIÓ LAS DEMANDAS DE LA CIUDADANÍA Y MOSTRÓ AVANCES PARA DISMINUIR BRECHAS DE DESIGUALDAD Y OTRAS DIRIGIDAS A GRUPOS DE ATENCIÓN PRIORITARIA</t>
  </si>
  <si>
    <t>3. LA COMISIÓN LIDERADA POR LA ENTIDAD LLENÓ EL FORMULARIO DE INFORME DE RENDICIÓN DE CUENTAS ESTABLECIDO POR EL CPCCS</t>
  </si>
  <si>
    <t>4. TANTO EL FORMULARIO DE RENDICIÓN DE CUENTAS PARA EL CPCCS, COMO EL INFORME DE RENDICIÓN DE CUENTAS PARA LA CIUDADANÍA FUERON APROBADOS POR LA MÁXIMA AUTORIDAD DE LA ENTIDAD</t>
  </si>
  <si>
    <t>5. LA ENTIDAD ENVIÓ EL INFORME DE RENDICIÓN DE CUENTAS INSTITUCIONAL A LA INSTANCIA DE PARTICIPACIÓN Y A LA ASAMBLEA CIUDADANA.</t>
  </si>
  <si>
    <t>FASE 3</t>
  </si>
  <si>
    <t>1. LA ENTIDAD DIFUNDIÓ EL INFORME DE RENDICIÓN DE CUENTAS A TRAVÉS DE QUÉ MEDIOS</t>
  </si>
  <si>
    <t>2. LA ENTIDAD INVITÓ A LA DELIBERACIÓN PÚBLICA Y EVALUACIÓN CIUDADANA DEL INFORME DE RENDICIÓN DE CUENTAS A LOS CIUDADANOS DEL MAPEO DE ACTORES QUE ENTREGÓ LA ASAMBLEA CIUDADANA</t>
  </si>
  <si>
    <t xml:space="preserve">3. LA DELIBERACIÓN PÚBLICA Y EVALUACIÓN CIUDADANA DEL INFORME INSTITUCIONAL SE REALIZÓ DE FORMA PRESENCIAL Y, ADICIONALMENTE, SE RETRANSMITIÓ EN VIVO, A TRAVÉS DE PLATAFORMAS INTERACTIVAS
</t>
  </si>
  <si>
    <t>4. LA ASAMBLEA CIUDADANA / CIUDADANÍA CONTÓ CON UN TIEMPO DE EXPOSICIÓN EN LA AGENDA DE LA DELIBERACIÓN PÚBLICA Y EVALUACIÓN CIUDADANA DEL INFORME DE RENDICIÓN DE CUENTAS DE LA ENTIDAD</t>
  </si>
  <si>
    <t>5. UNA VEZ QUE LA ASAMBLEA CIUDADANA / CIUDADANÍA PRESENTÓ SUS OPINIONES, LA MÁXIMA AUTORIDAD DE LA ENTIDAD EXPUSO SU INFORME DE RENDICIÓN DE CUENTAS</t>
  </si>
  <si>
    <t>6. EN LA DELIBERACIÓN PÚBLICA DE RENDICIÓN DE CUENTAS, LA MÁXIMA AUTORIDAD DE LA ENTIDAD RESPONDIÓ LAS DEMANDAS CIUDADANAS</t>
  </si>
  <si>
    <t>7. EN LA DELIBERACIÓN PÚBLICA DE RENDICIÓN DE CUENTAS SE REALIZARON MESAS DE TRABAJO O COMISIONES PARA QUE LOS CIUDADANOS Y CIUDADANAS DEBATAN Y ELABOREN LAS RECOMENDACIONES PARA MEJORAR LA GESTIÓN DE LA ENTIDAD</t>
  </si>
  <si>
    <t>8. LA COMISIÓN LIDERADA POR LA CIUDADANÍA - RECOGIÓ LAS SUGERENCIAS CIUDADANAS DE CADA MESA QUE SE PRESENTARON EN PLENARIA</t>
  </si>
  <si>
    <t>9. LOS REPRESENTANTES CIUDADANOS / ASAMBLEA CIUDADANA FIRMARON EL ACTA EN LA QUE SE RECOGIÓ LAS SUGERENCIAS CIUDADANAS QUE SE PRESENTARON EN LA PLENARIA</t>
  </si>
  <si>
    <t>FASE 4</t>
  </si>
  <si>
    <t>1. LA ENTIDAD ELABORÓ UN PLAN DE TRABAJO PARA INCORPORAR SUGERENCIAS CIUDADANAS EN SU GESTIÓN</t>
  </si>
  <si>
    <t>2. LA ENTIDAD ENTREGÓ EL PLAN DE TRABAJO A LA ASAMBLEA CIUDADANA AL CONSEJODE PLANIFICACIÓN Y LA INSTANCIA DE PARTICIPACIÓN PARA SU MONITOREO</t>
  </si>
  <si>
    <t>DATOS DE LA DELIBERACIÓN PÚBLICA Y EVALUACIÓN CIUDADANA DE RENDICIÓN DE CUENTAS:</t>
  </si>
  <si>
    <t>Fecha en que se realizó la deliberación pública y evaluación ciudadana de rendición de cuentas:</t>
  </si>
  <si>
    <t>N° DE PARTICIPANTES</t>
  </si>
  <si>
    <t>GÉNERO</t>
  </si>
  <si>
    <t>NACIONALIDADES O PUEBLOS</t>
  </si>
  <si>
    <t>MASCULINO</t>
  </si>
  <si>
    <t>FEMENINO</t>
  </si>
  <si>
    <t>GLBTI</t>
  </si>
  <si>
    <t>MONTUBIO</t>
  </si>
  <si>
    <t>MESTIZO</t>
  </si>
  <si>
    <t>CHOLO</t>
  </si>
  <si>
    <t>INDIGENA</t>
  </si>
  <si>
    <t>AFROECUATORIANO</t>
  </si>
  <si>
    <t>DESCRIBA LAS SUGERENCIAS CIUDADANAS PLANTEADAS A LA GESTIÓN DEL GAD EN LA DELIBERACIÓN PÚBLICA Y EVALUACIÓN CIUDADANA:</t>
  </si>
  <si>
    <t>DEMANDAS PLANTEADAS POR LA ASAMBLEA CIUDADANA / CIUDADANÍA</t>
  </si>
  <si>
    <t>SE TRANSFORMÓ EN COMPROMISO EN LA DELIBERACIÓN PÚBLICA DE RENDICIÓN DE CUENTAS?</t>
  </si>
  <si>
    <t>LINK AL MEDIO DE VERIFICACIÓN (Acta de la deliberación pública firmada por los delegados de la Asamblea/Ciudadanía)</t>
  </si>
  <si>
    <t>CUMPLIMIENTO DEL PLAN DE TRABAJO DE LA RENDICIÓN DE CUENTAS DEL AÑO ANTERIOR EN LA GESTIÓN INSTITUCIONAL</t>
  </si>
  <si>
    <t>SUGERENCIA DE LA COMUNIDAD</t>
  </si>
  <si>
    <t>RESULTADOS DE LA IMPLEMENTACIÓN DE LA SUGERENCIA CIUDADANA</t>
  </si>
  <si>
    <t>PORCENTAJE DE AVANCE DE LA IMPLEMENTACIÓN</t>
  </si>
  <si>
    <t>LINK AL MEDIO DE VERIFICACIÓN (Acta de la deliberación pública firmada por los delegados de la Asamblea / ciudadanía)</t>
  </si>
  <si>
    <t>DIFUSIÓN Y COMUNICACIÓN DE LA GESTIÓN INSTITUCIONAL:</t>
  </si>
  <si>
    <t>MEDIOS DE VERIFICACIÓN</t>
  </si>
  <si>
    <t>No. DE MEDIOS</t>
  </si>
  <si>
    <t>PORCENTAJE DEL PPTO. DEL PAUTAJE QUE SE DESTINO A MEDIOS LOCALES Y REGIONALES</t>
  </si>
  <si>
    <t>PORCENTAJE DEL PPTO. DEL PAUTAJE QUE SE DESTINÓ A MEDIOS NACIONALES</t>
  </si>
  <si>
    <t>PORCENTAJE DEL PPTO DEL PAUTAJE QUE SE DESTINO A MEDIOS INTERNACIONALES</t>
  </si>
  <si>
    <t>Radio</t>
  </si>
  <si>
    <t>Prensa</t>
  </si>
  <si>
    <t>Televisión</t>
  </si>
  <si>
    <t>Medios digitales</t>
  </si>
  <si>
    <t>TRANSPARENCIA Y ACCESO A LA INFORMACIÓN DE LA GESTIÓN INSTITUCIONAL Y DE SU RENDICIÓN DE CUENTAS:</t>
  </si>
  <si>
    <t>MECANISMOS ADOPTADOS</t>
  </si>
  <si>
    <t>PUBLICACIÓN EN LA PÁG. WEB DE LOS CONTENIDOS ESTABLECIDOS EN EL ART. 19 DE LA LOTAIP</t>
  </si>
  <si>
    <t xml:space="preserve">PUBLICACIÓN EN LA PÁG. WEB DEL INFORME DE RENDICIÓN DE CUENTAS Y SUS MEDIOS DE VERIFICACIÓN ESTABLECIDOS EN EL NUMERAL 12 DEL ART. 19 DE LA LOTAIP. </t>
  </si>
  <si>
    <t>PROCESOS DE CONTRATACIÓN:</t>
  </si>
  <si>
    <t>TIPO DE CONTRATACIÓN</t>
  </si>
  <si>
    <t>ESTADO ACTUAL</t>
  </si>
  <si>
    <t>Número Total Adjudicados</t>
  </si>
  <si>
    <t>Valor Total Adjudicados</t>
  </si>
  <si>
    <t>Número Total Finalizados</t>
  </si>
  <si>
    <t>Valor Total Finalizados</t>
  </si>
  <si>
    <t>ENAJENACIÓN, DONACIONES Y EXPROPIACIONES DE BIENES:</t>
  </si>
  <si>
    <t>BIEN</t>
  </si>
  <si>
    <t>VALOR TOTAL</t>
  </si>
  <si>
    <t>DONACIONES REALIZADAS</t>
  </si>
  <si>
    <t>ENAJENACIÓN</t>
  </si>
  <si>
    <t>EXPROPIACIONES</t>
  </si>
  <si>
    <t>DONACIONES RECIBIDAS</t>
  </si>
  <si>
    <t>NINGUNA</t>
  </si>
  <si>
    <t>INCORPORACIÓN DE RECOMENDACIONES Y DICTÁMENES POR PARTE DE LAS ENTIDADES DE LA FUNCIÓN DE TRANSPARENCIA Y CONTROL SOCIAL Y LA PROCURADURÍA GENERAL DEL ESTADO</t>
  </si>
  <si>
    <t>ENTIDAD QUE RECOMIENDA</t>
  </si>
  <si>
    <t>N0. DE INFORME DE LA ENTIDAD QUE RECOMIENDA</t>
  </si>
  <si>
    <t>NO. DE INFORME DE CUMPLIMIENTO</t>
  </si>
  <si>
    <t>% DE CUMPLIMIENTO DE LAS RECOMENDACION ES</t>
  </si>
  <si>
    <t xml:space="preserve">
-CONTRALORÍA GENERAL DEL ESTADO,
- SUPERINTENDENCIA DE BANCOS,
- SUPERINTENDENCIA DE COMPAÑIAS Y VALORES Y SEGUROS,
- SUPERINTENDENCIA DE COMPETENCIA ECONÓMICA,
- SUPERINTENDENCIA DE PROTECCIÓN DE DATOS PERSONALES,
- DEFENSORÍA DEL PUEBLO,
- CONSEJO DE PARTICIPACIÓN CIUDADANA Y CONTROL SOCIAL,
- SUPERINTENDENCIA DE ECONOMÍA POPULAR Y SOLIDARIA, 
- SUPERINTENDENCIA DE ORDENAMIENTO TERRITORIAL,
- CONSEJO DE DESARROLLO Y PROMOCIÓN DE LA INFORMACIÓN Y COMUNICACIÓN,
- PROCURADURÍA GENERAL DEL ESTADO,
- CONSEJO DE ASEGURAMIENTO DE LA CALIDAD DE LA EDUCACIÓN SUPERIOR
</t>
  </si>
  <si>
    <t>PASOS DEL PROCESO DE RENDICIÓN DE</t>
  </si>
  <si>
    <t>PONGA SI</t>
  </si>
  <si>
    <t>CUENTAS</t>
  </si>
  <si>
    <t>o NO</t>
  </si>
  <si>
    <t>1. LA CIUDADANÍA / ASAMBLEA LOCAL</t>
  </si>
  <si>
    <t>En cada paso se debe elegir:</t>
  </si>
  <si>
    <t>Elegir entre las siguientes opciones:</t>
  </si>
  <si>
    <t>El link de verificación deberá contener:</t>
  </si>
  <si>
    <t>Por cada paso, alguna observación que desee incluir</t>
  </si>
  <si>
    <t>-SI</t>
  </si>
  <si>
    <t>-Asamblea Ciudadana</t>
  </si>
  <si>
    <t>-Oficio o documento firmado por los ciudadanos (físico o digital), del listado de temas sobre los cuales solicita a la autoridad del GAD que rinda cuentas, con su respectivo recibido</t>
  </si>
  <si>
    <t>CIUDADANA PRESENTÓ LA LISTA DE TEMAS SOBRE LOS QUE DESEA SER INFORMADA</t>
  </si>
  <si>
    <t>-NO</t>
  </si>
  <si>
    <r>
      <rPr>
        <sz val="11"/>
        <color rgb="FF808080"/>
        <rFont val="Arial"/>
        <family val="2"/>
      </rPr>
      <t>-Ciudadanos del Consejo de Planificación, de la Instancia de Participación y/o desde la convocatoria directa del GAD</t>
    </r>
    <r>
      <rPr>
        <sz val="11"/>
        <color theme="1"/>
        <rFont val="Arial"/>
        <family val="2"/>
      </rPr>
      <t xml:space="preserve"> </t>
    </r>
  </si>
  <si>
    <t>Nota: en este tipo de entidades la ciudadanía son los usuarios de los servicios que brindan</t>
  </si>
  <si>
    <t>En cada paso, escribir las acciones realizadas para su cumplimiento</t>
  </si>
  <si>
    <t>Para cada paso, el link de verificación deberá contener:</t>
  </si>
  <si>
    <t>3. EL EQUIPO TÉCNICO MIXTO Y PARITARIO (CIUDADANOS Y AUTORIDADES/TÉCNICOS) CONFORMARON 2 SUBCOMISIONES PARA LA IMPLEMENTACIÓN DEL PROCESO: UNA LIDERADA POR LA ENTIDAD Y UNA LIDERADA POR LA CIUDADANÍA / ASAMBLEA CIUDADANA</t>
  </si>
  <si>
    <t>- Acta de conformación del equipo técnico, sus 2 subcomisiones y su registro de asistencia</t>
  </si>
  <si>
    <t>PROGRAMA Y/O PROYECTO</t>
  </si>
  <si>
    <t>SI</t>
  </si>
  <si>
    <t>Plan de Mantenimiento Integral del Edificio Administrativo Farmasol E.P</t>
  </si>
  <si>
    <t>Tarjeta Solidaria</t>
  </si>
  <si>
    <t>Cadenas Farmacias Comerciales</t>
  </si>
  <si>
    <t>Mejora de la Cadena de Suministro</t>
  </si>
  <si>
    <t>Farmatips</t>
  </si>
  <si>
    <t>Fortalecimiento del Punto de Venta FarmaPet</t>
  </si>
  <si>
    <t>Oncosol</t>
  </si>
  <si>
    <t>https://farmasol.gob.ec/sites/default/files/rptEstSitFinancieraIndv.rdlc_2025.pdf</t>
  </si>
  <si>
    <t>https://farmasol.gob.ec/sites/default/files/Certificado_Cumplimiento_Tributario.pdf</t>
  </si>
  <si>
    <t>https://farmasol.gob.ec/sites/default/files/certificado_cumplimiento_obligaciones_laborales.pdf</t>
  </si>
  <si>
    <t>Empresa Pública Farmacias Municipales Solidarias Farmasol EP.</t>
  </si>
  <si>
    <t>Azuay</t>
  </si>
  <si>
    <t>Cuenca</t>
  </si>
  <si>
    <t>Huaynacapac</t>
  </si>
  <si>
    <t>A. 10 de Agosto y Adolfo Torres (Sector Mercado 27 de Febrero)</t>
  </si>
  <si>
    <t>comunicación@farmasol.gob.ec</t>
  </si>
  <si>
    <t>https://www.farmasol.gob.ec/</t>
  </si>
  <si>
    <t>Alvarracín Chapa Fabian Edmundo</t>
  </si>
  <si>
    <t>Gerente Sobrogante</t>
  </si>
  <si>
    <t>Subgerente Administrativo</t>
  </si>
  <si>
    <t>Doris Juliana Reinoso Peñafiel</t>
  </si>
  <si>
    <t>Juan Alejandro Heras Muñoz</t>
  </si>
  <si>
    <t>Publicista</t>
  </si>
  <si>
    <t>Sociedades</t>
  </si>
  <si>
    <t>https://farmasol.gob.ec/sites/default/files/FICHA%20DE%20PROYECTOS%20TARJETA%20SOLIDARIA.pdf</t>
  </si>
  <si>
    <t>https://farmasol.gob.ec/sites/default/files/FICHA%20DE%20PROYECTOS%20MEJORA%20DE%20LA%20CADENA%20DE%20SUMINISTROS.pdf</t>
  </si>
  <si>
    <t>NO</t>
  </si>
  <si>
    <t>S/N</t>
  </si>
  <si>
    <t>NO APLICA</t>
  </si>
  <si>
    <t>PENDIENTE</t>
  </si>
  <si>
    <t>SE DIFUNDIÓ EL INFORME DE RENDICIÓN DE CUENTAS A TRAVÉS DE LA PÁGNA WEB DE LA EMPRESA.</t>
  </si>
  <si>
    <t xml:space="preserve">SE INSTAURÓ MESAS TÉCNICAS EN LAS CUALES SE EXPUSO LOS PROYECTOS DEL 2025 </t>
  </si>
  <si>
    <t>https://www.farmasol.gob.ec/transparencia-2025/</t>
  </si>
  <si>
    <t>https://www.farmasol.gob.ec/rendicion-de-cuentas-2025/</t>
  </si>
  <si>
    <t>COMPETENCIAS EXCLUSIVAS</t>
  </si>
  <si>
    <t>A) PLANIFICAR</t>
  </si>
  <si>
    <t>Empresa Pública Municipal</t>
  </si>
  <si>
    <t>DISEÑAR Y EJECUTAR EL PLAN DE MANTENIMIENTO INTEGRAL PARA EL EDIFICIO ADMINISTRATIVO DE FARMASOL EP DURANTE EL PERIODO 2025.</t>
  </si>
  <si>
    <t>REALIZAR LA ENTREGA DE 2500 TARJETAS SOLIDARIAS A PERSONAS DE LA TERCERA EDAD Y DISCAPACIDAD DURANTE EL AÑO 2025</t>
  </si>
  <si>
    <t>INCREMENTAR EL NÚMERO DE TRANSFERENCIAS DE PRODUCTOS DESDE LA BODEGA MATRIZ HACIA LOS PUNTOS DE VENTA.</t>
  </si>
  <si>
    <t>NÚMERO DE TRANFERENCIAS REALIZADAS DESDE BODEGA MATRIZ HASTA LOS PUNTOS DE VENTA.</t>
  </si>
  <si>
    <t>NÚMERO DE FARMACIAS IMPLEMENTADAS BAJO EL MODELO FARMACIAS COMERCIALES</t>
  </si>
  <si>
    <t>NÚMERO DE TARJETAS SOLIDARIVAS</t>
  </si>
  <si>
    <t>NÚMERO DE PLANES DE MANTENIMIENTO IMPLEMENTADOS.</t>
  </si>
  <si>
    <t>REALIZAR Y DIFUNDIR EN REDES SOCIALES Y EN LAS PANTALLAS UBICADAS EN LOS LOCALES DE FARMASOL (27 DE FEBRERO, NOGALES, DON BOSCO Y 12 DE ABRIL), UN TOTAL DE 48 VIDEOS CORTOS DURANTE EL AÑO 2025,</t>
  </si>
  <si>
    <t>NÚMERO DE VIDEOS CORTOS INFORMATIVOS REALIZADOS.</t>
  </si>
  <si>
    <t>INCREMENTAR A $40.000 LAS VENTAS BRUTAS ANUALES DURANTE EL PERIODO 2025 EN EL PUNTO DE VENTA FARMAPET</t>
  </si>
  <si>
    <t>INCROMENTO EN VENTAS CON RESPECTO AL PERIOO 2024.</t>
  </si>
  <si>
    <t>INCREMENTAR EN 73  EL NÚEMRO DE TRATAMIENTOS APLICADOS (249 TRATAMIENTOS ACUMULADOS).</t>
  </si>
  <si>
    <t>NÚMERO DE TRATAMIENTOS APLICADOS</t>
  </si>
  <si>
    <t>NOMBRE: NO APLICA                  EMAIL: NO APLICA.             TELÉFONO: NO APLICA</t>
  </si>
  <si>
    <t>REVISAR POR FAVOR</t>
  </si>
  <si>
    <t xml:space="preserve">
-ARRENDAMIENTO DE BIENES MUEBLES E INMUEBLES</t>
  </si>
  <si>
    <t>N/A</t>
  </si>
  <si>
    <t>ADQUISICIÓN DE COMBUSTIBLE PARA VEHÍCULOS DE ENTIDADES CONTRATANTES</t>
  </si>
  <si>
    <t>https://www.compraspublicas.gob.ec/ProcesoContratacion/compras/NCO/NCORegistroDetalle.cpe?&amp;id=x-pptxUNKVsMWTJmNjJW9_08r5_PNTZyaFmnxKhlRa8,&amp;op=0</t>
  </si>
  <si>
    <t>-ADQUISICIÓN DE PASAJES AÉREOS</t>
  </si>
  <si>
    <t>-CATÁLOGO ELECTRÓNICO</t>
  </si>
  <si>
    <t>https://ordenesdecompracatalogo.compraspublicas.gob.ec/</t>
  </si>
  <si>
    <t>COMPRA CORPORATIVA DE ALIMENTACIÓN ESCOLAR</t>
  </si>
  <si>
    <t>CONCURSO PÚBLICO DE CONSULTORÍA</t>
  </si>
  <si>
    <t>CONSULTORÍA CONTRATACIÓN DIRECTA</t>
  </si>
  <si>
    <t>https://www.compraspublicas.gob.ec/ProcesoContratacion/compras/PC/informacionProcesoContratacion2.cpe?idSoliCompra=TnKeo8naJDzWa4w64WdlRzYFOQYAhU_CZtly2Qw3zGo,</t>
  </si>
  <si>
    <t>CONSULTORÍA LISTA CORTA</t>
  </si>
  <si>
    <t>COTIZACIÓN</t>
  </si>
  <si>
    <t>FERIA INCLUSIVA</t>
  </si>
  <si>
    <t>ÍNFIMA CUANTÍA</t>
  </si>
  <si>
    <t>-LICITACIÓN</t>
  </si>
  <si>
    <t>MENOR CUANTÍA</t>
  </si>
  <si>
    <t>https://www.compraspublicas.gob.ec/ProcesoContratacion/compras/PC/informacionProcesoContratacion2.cpe?idSoliCompra=oHNEf2gEQ-fe8eIT4SRH6thWFKXfLwTAHRMSolR6v-w,</t>
  </si>
  <si>
    <t>PROCEDIMIENTOS DE RÉGIMEN ESPECIAL</t>
  </si>
  <si>
    <t>https://www.compraspublicas.gob.ec/ProcesoContratacion/compras/PC/buscarProcesoRE.cpe?op=R#</t>
  </si>
  <si>
    <t>PROCEDIMIENTOS DE CONTRATACIÓN EN SITUACIÓN DE EMERGENCIA</t>
  </si>
  <si>
    <t>PROCEDIMIENTOS DE CONTRATACIÓN EN EL EXTRANJERO</t>
  </si>
  <si>
    <t>PROCEDIMIENTOS ESPECIALES</t>
  </si>
  <si>
    <t>https://www.compraspublicas.gob.ec/ProcesoContratacion/compras/PC/buscarProcesoRE.cpe?op=P#</t>
  </si>
  <si>
    <t>PUBLICACIÓN</t>
  </si>
  <si>
    <t xml:space="preserve">SUBASTA INVERSA
</t>
  </si>
  <si>
    <t>-OTRAS</t>
  </si>
  <si>
    <t>MEDICAMENTOS</t>
  </si>
  <si>
    <t>$39.54</t>
  </si>
  <si>
    <t>PROMOVER EL DESARROLLO HUMANO Y LA SOSTENIBILIDAD DEL CANTÓN CUENCA , A TRAVÉS DE LA CONSTRUCCIÓN DE POLÍTICAS SOCIALES Y CULTURALES QUE GARANTICEN EL EJERCICIO DE LOS DERECHOS INDIVIDUALES Y COLECTIVOS, LA EQUIDAD TERRITORIAL, INTERGENERACIONAL Y DE GÉNERO,LA COOPERACIÓN SOCIAL Y CULTURAL, LA PARTICIPACIÓN EN LA VIDA CULTURAL, LA INTERCULTURALIDAD Y LA GESTIÓN DEL PATRIMONIO CULTURAL Y NATURAL.</t>
  </si>
  <si>
    <t>IMPLEMENTAR 5 FARMACIAS COMERCIALES DURANTE EL PERIODO 2025 CON LA ESTRATEGIA DISEñADA PAR EL EFECTO.</t>
  </si>
  <si>
    <t>FORTALECER LAS CAPACIDADES DE LA CORPORACIÓN MUNICIPAL PARA LA PRESTACIÓN EFICIENTE Y EFICAZ DE SERVICIOS PÚBLICOS.</t>
  </si>
  <si>
    <t>EL PLAN INTEGRAL DE MANTENIMIENTO DE FARMASOL EP ES UNA HERRAMIENTA ESTRATÉGICA QUE GARANTIZA LA SEGURIDAD, EFICIENCIA Y CONSERVACIÓN DE LA INFRAESTRUCTURA MEDIANTE ACCIONES PREVENTIVAS, CORRECTIVAS Y PREDICTIVAS. AL ABARCAR TODOS LOS SISTEMAS ESTRUCTURALES Y OPERATIVOS, ESTE ENFOQUE SISTEMÁTICO ASEGURA EL FUNCIONAMIENTO ÓPTIMO DE LAS INSTALACIONES Y LA ACCESIBILIDAD DEL EDIFICIO. SU IMPLEMENTACIÓN REDUCE COSTOS A LARGO PLAZO, PRESERVA EL VALOR DEL INMUEBLE Y MEJORA SIGNIFICATIVAMENTE LA CALIDAD DE VIDA Y EL CONFORT DE SUS OCUPANTES.</t>
  </si>
  <si>
    <t>APORTA DIRECTAMENTE AL FORTALECIMIENTO DE LA CAPACIDAD INSTITUCIONAL AL GARANTIZAR UNA INFRAESTRUCTURA ADMINISTRATIVA SEGURA, EFICIENTE Y FUNCIONAL. AL ASEGURAR LA CONTINUIDAD OPERATIVA DE FARMASOL EP Y OPTIMIZAR EL USO DE LOS RECURSOS MEDIANTE LA REDUCCIÓN DE COSTOS A LARGO PLAZO, EL PROYECTO FACILITA LA PRESTACIÓN EFICAZ DE SERVICIOS PÚBLICOS. DE ESTE MODO, LA CONSERVACIÓN DEL PATRIMONIO INMOBILIARIO SE TRADUCE EN UN ENTORNO TÉCNICO ÓPTIMO QUE RESPALDA EL CUMPLIMIENTO DE LAS METAS DE DESARROLLO TERRITORIAL Y EL BIENESTAR DE LOS CIUDADANOS.</t>
  </si>
  <si>
    <t>EL PROCESO DE LA ENTREGA DE LA TARJETA SOLIDARIA INICIA EN FEBRERO DEL 2025 Y SERÁ ENTREGADA A LAS PERSONAS DE LA TERCERA EDAD Y A
PERSONAS CON DISCAPACIDAD, PREVIA ENTREGA DE LA DOCUMENTACIÓN E INFORMACIÓN NECESARIA. LOS BENEFICIARIOS QUE RECIBAN LA TARJETA PODRÁN
ACCEDER A DESCUENTOS EN LA COMPRA DE MEDICAMENTOS, PRODUCTOS DE CUIDADO PERSONAL EN LOS DIFERENTES PUNTOS DE VENTA DE FARMASOL EP.
ESTA ACCIÓN BUSCA FACILITAR EL ACCESO A PRODUCTOS DE SALUD Y ASEGURAR QUE LAS PERSONAS EN SITUACIÓN DE VULNERABILIDAD NO SE VEAN
LIMITADAS POR EL COSTO DE ESTOS ARTÍCULOS BÁSICOS ADICIONALMENTE LOS BENEFICARIOS PODRÁN OBTENER DESCUENTOS ESPECIALES EN INSTITUCIONES
RELACIONADAS CON FARMASOL EP A TRAVES DE ACUERDOS DE COOPERACIÓN INTERINSTITUCIONAL.</t>
  </si>
  <si>
    <t>LA ENTREGA DE LAS 2500 TARJETAS SOLIDARIAS APORTA DIRECTAMENTE AL CUMPLIMIENTO DE LOS OBJETIVOS TERRITORIALES AL GARANTIZAR UN ACCESO EQUITATIVO Y DIGNO A SERVICIOS DE SALUD Y BIENESTAR SOCIAL PARA LOS GRUPOS DE ATENCIÓN PRIORITARIA. AL REDUCIR LAS BARRERAS ECONÓMICAS PARA ADULTOS MAYORES Y PERSONAS CON DISCAPACIDAD, ESTE RESULTADO MATERIALIZA LA PROMOCIÓN DE UNA VIDA INTEGRAL, TRANSFORMANDO LAS METAS DE DESARROLLO EN BENEFICIOS TANGIBLES QUE MEJORAN LA CALIDAD DE VIDA Y FOMENTAN LA INCLUSIÓN SOCIAL EN LA POBLACIÓN MÁS VULNERABLE.</t>
  </si>
  <si>
    <t>FARMACIA COMERCIALE SON PUNTOS DE VENTA DENTRO DEL CANTON CUENCA CON LAS MEJORES CONDICIONES OPERATIVAS Y DE ESPACIO, PARA LA
COMERCIALIZACIÓN DEL NUEVO PORTAFOLIO DE PRODUCTOS, CUYOS CPS HAN SIDO APROBADOS POR EL SERCOP, DONDE SE ACTIVARA MEDICAMENTOS,
INSUMOS MÉDICOS, Y PRODUCTOS DE CONSUMO, ESTE PROYECTO SERA PARA TODA LA CIUDANIA QUE SE ACERQUEN A LOS PUNTOS DEFINIDOS COMO FARMACIAS
COMERCIALES EN EL 2025..</t>
  </si>
  <si>
    <t>LA IMPLEMENTACIÓN DE LAS 5 FARMACIAS COMERCIALES APORTA AL PLAN DE DESARROLLO AL EXPANDIR LA COBERTURA Y EL ACCESO EQUITATIVO A MEDICAMENTOS E INSUMOS MÉDICOS DE CALIDAD PARA TODA LA CIUDADANÍA DEL CANTÓN. MEDIANTE PUNTOS DE VENTA OPTIMIZADOS Y UN PORTAFOLIO DE PRODUCTOS AVALADO POR EL SERCOP, EL PROYECTO FORTALECE LA INFRAESTRUCTURA DE SALUD LOCAL, PROMOVIENDO EL BIENESTAR SOCIAL Y MEJORANDO LAS CONDICIONES DE VIDA DE LA POBLACIÓN DE MANERA INTEGRAL Y EFICIENTE.</t>
  </si>
  <si>
    <t>EL INCREMENTO EN LAS TRANSFERENCIAS DE PRODUCTOS HACIA LAS FARMACIAS COMERCIALES FORTALECE LA CONSTRUCCIÓN DE UN ESTADO EFICIENTE Y TRANSPARENTE AL OPTIMIZAR LA CADENA DE SUMINISTRO Y ASEGURAR LA DISPONIBILIDAD OPORTUNA DE MEDICAMENTOS PARA LA CIUDADANÍA. ESTE DINAMISMO LOGÍSTICO GARANTIZA QUE LOS RECURSOS PÚBLICOS Y LOS PRODUCTOS APROBADOS POR EL SERCOP LLEGUEN EFECTIVAMENTE A LOS PUNTOS DE VENTA, ELIMINANDO DESABASTECIMIENTOS Y ORIENTANDO LA GESTIÓN INSTITUCIONAL DIRECTAMENTE HACIA EL BIENESTAR SOCIAL Y LA SATISFACCIÓN DE LAS NECESIDADES DE SALUD EN EL CANTÓN CUENCA.</t>
  </si>
  <si>
    <t>FARMASOL EP INCORPORARÁ UNA NUEVA UNIDAD DE TRANSPORTE PARA FORTALECER LA CADENA DE SUMINISTRO Y ASEGURAR LA DISPONIBILIDAD OPORTUNA DE MEDICAMENTOS. MEDIANTE LA REORGANIZACIÓN DE CRONOGRAMAS Y RUTAS ESTRUCTURADAS POR POLÍGONOS, SE EVITARÁ LA SOBRECARGA VEHICULAR Y SE OPTIMIZARÁ LA REPOSICIÓN SEGÚN LA TIPOLOGÍA DE CADA PUNTO DE VENTA. ESTA ESTRATEGIA MEJORA SIGNIFICATIVAMENTE LOS TIEMPOS DE ENTREGA, ELEVANDO LA EFICIENCIA OPERATIVA Y LA CAPACIDAD DE DISTRIBUCIÓN DE LA FLOTA.</t>
  </si>
  <si>
    <t>EN ESTE PROYECTO PARTICIPARÁN VARIOS ESPECIALISTAS DE LA SALUD, QUIENES BRINDARÁN INFORMACIÓN QUE SERÁ DIFUNDIDA EN FORMA DE VIDEOSCORTOS, BAJO EL ESLOGAN DE FARMATIPS. ESTOS VIDEOS SERÁN REALIZADOS POR EL ÁREA DE COMUNICACIÓN, QUE SE ENCARGARÁ DE GRABAR, EDITAR Y DIFUNDIR EL CONTENIDO EN LAS REDES SOCIALES DE LA EMPRESA. SE TOMARÁN COMO EJE PRINCIPAL TRES ESPECIALIDADES: CARDIOLOGÍA, ONCOLOGÍA Y SALUD MENTAL. ESTE PROYECTO ESTÁ DESTINADO A LOS CIUDADANOS QUE ESTÁN MAYORMENTE CONECTADOS A NIVEL TECNOLÓGICO CON EL FIN DE APROVECHAR ESTAS HERRAMIENTAS, BUSCANDO QUE ESTOS GRUPOS DE CIUDADANOS SEAN VOCEROS PARA DIFUNDIR ESTA INFORMACIÓN CON SUS FAMILIARES QUE NO SE CONECTAN DE MANERA REGULAR A LAS REDES SOCIALES, COMO LOS ADULTOS MAYORES Y PERSONAS CON DISCAPACIDAD EN SU CÍRCULO FAMILIAR.</t>
  </si>
  <si>
    <t>APORTA AL PLAN DE DESARROLLO AL DEMOCRATIZAR EL ACCESO A LA INFORMACIÓN ESPECIALIZADA EN SALUD, PROMOVIENDO LA PREVENCIÓN DE ENFERMEDADES CRÍTICAS EN EL ENTORNO FAMILIAR. AL UTILIZAR PLATAFORMAS DIGITALES Y A CIUDADANOS COMO VOCEROS, SE GARANTIZA QUE EL CONOCIMIENTO SOBRE CARDIOLOGÍA, ONCOLOGÍA Y SALUD MENTAL LLEGUE DE FORMA EQUITATIVA A LOS GRUPOS MÁS VULNERABLES. ESTE FORTALECIMIENTO DE LA CULTURA DE PREVENCIÓN Y AUTOCUIDADO ELEVA DIRECTAMENTE LOS ESTÁNDARES DE BIENESTAR SOCIAL Y MEJORA LAS CONDICIONES DE VIDA DE LA POBLACIÓN DE MANERA INTEGRAL.</t>
  </si>
  <si>
    <t>APORTA AL PLAN DE DESARROLLO AL GARANTIZAR EL ACCESO EQUITATIVO A SERVICIOS DE SALUD ANIMAL, ENTENDIENDO EL BIENESTAR DE LAS MASCOTAS COMO UN COMPONENTE ESENCIAL DE LA SALUD PÚBLICA Y EL BIENESTAR SOCIAL INTEGRAL DE LAS FAMILIAS. AL INCREMENTAR EL STOCK DE PRODUCTOS VETERINARIOS AVALADOS POR EL SERCOP Y OPTIMIZAR LA ATENCIÓN JUNTO AL HOSPITAL MUNICIPAL DE LA MASCOTA, SE ASEGURA UNA OFERTA TÉCNICA Y ACCESIBLE QUE PROTEGE LA ECONOMÍA DE LOS CIUDADANOS. DE ESTE MODO, LA SOSTENIBILIDAD FINANCIERA DEL PUNTO DE VENTA SE TRADUCE EN UNA MAYOR CAPACIDAD INSTITUCIONAL PARA PROMOVER CONDICIONES DE VIDA DIGNAS Y SALUDABLES PARA LA POBLACIÓN Y SUS ANIMALES DE COMPAÑÍA.</t>
  </si>
  <si>
    <t>FARMASOL EP PRESTARÁ EL SERVICIO AMBULATORIO PARA LA APLICACIÓN CONTROLADA DE TRATAMIENTOS INTRAVENOSOS A PACIENTES ONCOLÓGICOS, CON ENFERMEDADES CATASTRÓFICAS, HUÉRFANAS Y RARAS DE NUESTRO CANTÓN Y DE OTROS SECTORES DEL PAÍS. DURANTE EL PERIODO 2025. ASÍ TAMBIÉN VENDERÁ LOS MEDICAMENTOS QUE ESTAS TERAPIAS REQUIEREN. LOS TRATAMIENTOS SE APLICARÁN CON ESTRICTO CUMPLIMIENTO DE LA RECETA EMITIDA POR EL MÉDICO TRATANTE.</t>
  </si>
  <si>
    <t>ESTE SERVICIO APORTA AL PLAN DE DESARROLLO AL GARANTIZAR EL ACCESO EQUITATIVO Y ESPECIALIZADO A PACIENTES CON ENFERMEDADES CATASTRÓFICAS Y RARAS. AL INTEGRAR LA VENTA Y APLICACIÓN CONTROLADA DE TRATAMIENTOS INTRAVENOSOS, SE ELIMINAN BARRERAS CRÍTICAS DE ATENCIÓN, MEJORANDO DIRECTAMENTE LA CALIDAD DE VIDA Y EL BIENESTAR SOCIAL DE LOS GRUPOS MÁS VULNERABLES DEL CANTÓN.</t>
  </si>
  <si>
    <t>GARANTIZAR LA COBERTURA DE SERVICIOS BÁSICOS MEDIANTE EL ADECUADO USO, OCUPACIÓN Y TENENCIA DEL SUELO EN EL TERRITORIO CANTONAL.</t>
  </si>
  <si>
    <t>GARANTIZAR UNA VIDA SANA Y PROMOVER EL BIENESTAR DE TODOS A TODAS LAS EDADES</t>
  </si>
  <si>
    <t>PROMOVER EL CRECIMIENTO ECONÓMICO SOSTENIDO, INCLUSIVO Y SOSTENIBLE, EL EMPLEO PLENO Y PRODUCTIVO Y EL TRABAJO DECENTE PARA TODOS</t>
  </si>
  <si>
    <t>PROTEGER, RESTABLECER Y PROMOVER EL USO SOSTENIBLE DE LOS ECOSISTEMAS TERRESTRES, GESTIONAR SOSTENIBLEMENTE LOS BOSQUES, LUCHAR CONTRA LA DESERTIFICACIÓN, DETENER E INVERTIR LA DEGRADACIÓN DEBLAS TIERRAS Y DETENER LA PÉRDIDA DE BIODIVERSIDAD</t>
  </si>
  <si>
    <t>94.80%</t>
  </si>
  <si>
    <t>Sí se implementó, trabajando de manera conjunta y coordinada entre la institución y la ciudadanía/asamblea ciudadana, mediante la conformación de dos subcomisiones: una liderada por la institución y otra liderada por la ciudadanía, garantizando un proceso participativo y paritario.</t>
  </si>
  <si>
    <t>Sí se desarrolló el proceso conforme a este mecanismo, mediante la conformación de un equipo técnico mixto y paritario integrado por ciudadanos, autoridades y técnicos, encargado de organizar, coordinar y facilitar el desarrollo del proceso de manera participativa y articulada.</t>
  </si>
  <si>
    <t>Sí, la ciudadanía / Asamblea Local Ciudadana presentó la lista de temas sobre los cuales deseaba ser informada, a través del trabajo desarrollado en mesas técnicas realizadas en las oficinas administrativas de la empresa, permitiendo recoger y canalizar de manera participativa las necesidades e inquietudes de la población.</t>
  </si>
  <si>
    <t>Sí, la comisión liderada por la entidad realizó la evaluación de la gestión institucional, mediante un trabajo coordinado y participativo que permitió analizar el cumplimiento de las acciones y resultados alcanzados durante el proceso</t>
  </si>
  <si>
    <t>í, la comisión liderada por la entidad redactó el informe dirigido a la ciudadanía, dando respuesta a las demandas planteadas y evidenciando los avances alcanzados para disminuir brechas de desigualdad, así como las acciones orientadas a la atención de grupos prioritarios.</t>
  </si>
  <si>
    <t>Sí, la comisión liderada por la entidad llenó el formulario del informe de rendición de cuentas establecido por el CPCCS, consolidando la información generada durante el proceso y cumpliendo con los lineamientos establecidos para la presentación del informe a la ciudadanía.</t>
  </si>
  <si>
    <t>Sí, tanto el formulario de rendición de cuentas para el CPCCS como el informe de rendición de cuentas dirigido a la ciudadanía fueron revisados y aprobados por la máxima autoridad de la entidad, garantizando el cumplimiento de los lineamientos y la validación institucional del proceso.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</si>
</sst>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300A]* #,##0.00_ ;_ [$$-300A]* \-#,##0.00_ ;_ [$$-300A]* &quot;-&quot;??_ ;_ @_ "/>
    <numFmt numFmtId="165" formatCode="&quot;$&quot;#,##0.00"/>
  </numFmts>
  <fonts count="25">
    <font>
      <sz val="11"/>
      <color theme="1"/>
      <name val="Calibri"/>
      <charset val="134"/>
      <scheme val="minor"/>
    </font>
    <font>
      <sz val="11"/>
      <color rgb="FFFFFFFF"/>
      <name val="Arial"/>
      <family val="2"/>
    </font>
    <font>
      <sz val="11"/>
      <color rgb="FF000000"/>
      <name val="Arial"/>
      <family val="2"/>
    </font>
    <font>
      <sz val="11"/>
      <color rgb="FF808080"/>
      <name val="Arial"/>
      <family val="2"/>
    </font>
    <font>
      <sz val="11"/>
      <color rgb="FFFF0000"/>
      <name val="Arial"/>
      <family val="2"/>
    </font>
    <font>
      <sz val="11"/>
      <color theme="1"/>
      <name val="Arial"/>
      <family val="2"/>
    </font>
    <font>
      <sz val="8"/>
      <color theme="1"/>
      <name val="Arial"/>
      <family val="2"/>
    </font>
    <font>
      <b/>
      <sz val="8"/>
      <color theme="1"/>
      <name val="Arial"/>
      <family val="2"/>
    </font>
    <font>
      <sz val="8"/>
      <color rgb="FFFFFFFF"/>
      <name val="Arial"/>
      <family val="2"/>
    </font>
    <font>
      <sz val="8"/>
      <name val="Arial"/>
      <family val="2"/>
    </font>
    <font>
      <sz val="8"/>
      <color rgb="FFFFFFFF"/>
      <name val="Arial MT"/>
      <charset val="134"/>
    </font>
    <font>
      <sz val="8"/>
      <color rgb="FFFFFFFF"/>
      <name val="Segoe UI"/>
      <family val="2"/>
    </font>
    <font>
      <sz val="11"/>
      <color theme="1"/>
      <name val="Calibri"/>
      <family val="2"/>
      <scheme val="minor"/>
    </font>
    <font>
      <u/>
      <sz val="11"/>
      <color theme="10"/>
      <name val="Calibri"/>
      <family val="2"/>
      <scheme val="minor"/>
    </font>
    <font>
      <sz val="8"/>
      <color rgb="FF000000"/>
      <name val="Arial"/>
      <family val="2"/>
    </font>
    <font>
      <b/>
      <sz val="8"/>
      <color rgb="FFFFFFFF"/>
      <name val="Arial"/>
      <family val="2"/>
    </font>
    <font>
      <sz val="8"/>
      <color rgb="FF808080"/>
      <name val="Arial"/>
      <family val="2"/>
    </font>
    <font>
      <u/>
      <sz val="8"/>
      <color theme="10"/>
      <name val="Calibri"/>
      <family val="2"/>
      <scheme val="minor"/>
    </font>
    <font>
      <sz val="8"/>
      <color theme="1"/>
      <name val="Calibri"/>
      <family val="2"/>
      <scheme val="minor"/>
    </font>
    <font>
      <sz val="8"/>
      <color theme="1"/>
      <name val="Arial MT"/>
      <charset val="134"/>
    </font>
    <font>
      <sz val="8"/>
      <color rgb="FF7F7F7F"/>
      <name val="Arial"/>
      <family val="2"/>
    </font>
    <font>
      <sz val="8"/>
      <color rgb="FF7F7F7F"/>
      <name val="Segoe UI"/>
      <family val="2"/>
    </font>
    <font>
      <b/>
      <sz val="8"/>
      <name val="Arial"/>
      <family val="2"/>
    </font>
    <font>
      <sz val="8"/>
      <color theme="1"/>
      <name val="Arial Unicode MS"/>
      <family val="2"/>
    </font>
    <font>
      <sz val="8"/>
      <color rgb="FF000000"/>
      <name val="Times New Roman"/>
      <family val="1"/>
    </font>
  </fonts>
  <fills count="7">
    <fill>
      <patternFill patternType="none"/>
    </fill>
    <fill>
      <patternFill patternType="gray125"/>
    </fill>
    <fill>
      <patternFill patternType="solid">
        <fgColor rgb="FF5B9BD5"/>
        <bgColor indexed="64"/>
      </patternFill>
    </fill>
    <fill>
      <patternFill patternType="solid">
        <fgColor rgb="FFFEF2CC"/>
        <bgColor indexed="64"/>
      </patternFill>
    </fill>
    <fill>
      <patternFill patternType="solid">
        <fgColor rgb="FFFFFFFF"/>
        <bgColor indexed="64"/>
      </patternFill>
    </fill>
    <fill>
      <patternFill patternType="solid">
        <fgColor rgb="FF5B9AD4"/>
        <bgColor indexed="64"/>
      </patternFill>
    </fill>
    <fill>
      <patternFill patternType="solid">
        <fgColor rgb="FF92D050"/>
        <bgColor indexed="64"/>
      </patternFill>
    </fill>
  </fills>
  <borders count="16">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diagonal/>
    </border>
    <border>
      <left/>
      <right style="thin">
        <color auto="1"/>
      </right>
      <top/>
      <bottom/>
      <diagonal/>
    </border>
    <border>
      <left/>
      <right/>
      <top/>
      <bottom style="thin">
        <color auto="1"/>
      </bottom>
      <diagonal/>
    </border>
  </borders>
  <cellStyleXfs count="3">
    <xf numFmtId="0" fontId="0" fillId="0" borderId="0"/>
    <xf numFmtId="9" fontId="12" fillId="0" borderId="0" applyFont="0" applyFill="0" applyBorder="0" applyAlignment="0" applyProtection="0">
      <alignment vertical="center"/>
    </xf>
    <xf numFmtId="0" fontId="13" fillId="0" borderId="0" applyNumberFormat="0" applyFill="0" applyBorder="0" applyAlignment="0" applyProtection="0"/>
  </cellStyleXfs>
  <cellXfs count="236">
    <xf numFmtId="0" fontId="0" fillId="0" borderId="0" xfId="0"/>
    <xf numFmtId="0" fontId="1" fillId="2" borderId="0" xfId="0" applyFont="1" applyFill="1" applyAlignment="1">
      <alignment horizontal="center" vertical="top" wrapText="1"/>
    </xf>
    <xf numFmtId="0" fontId="0" fillId="2" borderId="0" xfId="0" applyFill="1"/>
    <xf numFmtId="0" fontId="2" fillId="0" borderId="0" xfId="0" applyFont="1" applyAlignment="1">
      <alignment vertical="top" wrapText="1"/>
    </xf>
    <xf numFmtId="0" fontId="3" fillId="3" borderId="0" xfId="0" applyFont="1" applyFill="1" applyAlignment="1">
      <alignment vertical="top" wrapText="1"/>
    </xf>
    <xf numFmtId="0" fontId="4" fillId="3" borderId="0" xfId="0" applyFont="1" applyFill="1" applyAlignment="1">
      <alignment vertical="top" wrapText="1"/>
    </xf>
    <xf numFmtId="0" fontId="2" fillId="0" borderId="0" xfId="0" applyFont="1" applyAlignment="1">
      <alignment horizontal="justify" vertical="top" wrapText="1"/>
    </xf>
    <xf numFmtId="0" fontId="6" fillId="0" borderId="0" xfId="0" applyFont="1"/>
    <xf numFmtId="0" fontId="6" fillId="0" borderId="0" xfId="0" applyFont="1" applyAlignment="1">
      <alignment horizontal="left" vertical="center" indent="1"/>
    </xf>
    <xf numFmtId="0" fontId="7" fillId="0" borderId="0" xfId="0" applyFont="1" applyAlignment="1">
      <alignment horizontal="left" vertical="center" indent="1"/>
    </xf>
    <xf numFmtId="0" fontId="8" fillId="2" borderId="2"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1" fillId="2" borderId="2" xfId="0" applyFont="1" applyFill="1" applyBorder="1" applyAlignment="1">
      <alignment horizontal="center" vertical="top" wrapText="1"/>
    </xf>
    <xf numFmtId="0" fontId="8" fillId="2" borderId="9" xfId="0" applyFont="1" applyFill="1" applyBorder="1" applyAlignment="1">
      <alignment horizontal="center" vertical="center" wrapText="1"/>
    </xf>
    <xf numFmtId="0" fontId="9" fillId="0" borderId="2" xfId="0" applyFont="1" applyBorder="1" applyAlignment="1">
      <alignment horizontal="left" vertical="center" wrapText="1" indent="1"/>
    </xf>
    <xf numFmtId="0" fontId="14" fillId="0" borderId="0" xfId="0" applyFont="1" applyAlignment="1">
      <alignment vertical="center"/>
    </xf>
    <xf numFmtId="0" fontId="14" fillId="0" borderId="2" xfId="0" applyFont="1" applyBorder="1" applyAlignment="1">
      <alignment vertical="center" wrapText="1"/>
    </xf>
    <xf numFmtId="0" fontId="16" fillId="0" borderId="2" xfId="0" applyFont="1" applyBorder="1" applyAlignment="1">
      <alignment horizontal="center" vertical="center" wrapText="1"/>
    </xf>
    <xf numFmtId="0" fontId="14" fillId="6" borderId="2" xfId="0" applyFont="1" applyFill="1" applyBorder="1" applyAlignment="1">
      <alignment vertical="center" wrapText="1"/>
    </xf>
    <xf numFmtId="0" fontId="14" fillId="0" borderId="3" xfId="0" applyFont="1" applyBorder="1" applyAlignment="1">
      <alignment vertical="center" wrapText="1"/>
    </xf>
    <xf numFmtId="0" fontId="14" fillId="0" borderId="2" xfId="0" applyFont="1" applyBorder="1" applyAlignment="1">
      <alignment vertical="center"/>
    </xf>
    <xf numFmtId="0" fontId="16" fillId="4" borderId="0" xfId="0" applyFont="1" applyFill="1" applyAlignment="1">
      <alignment horizontal="center" vertical="center"/>
    </xf>
    <xf numFmtId="0" fontId="9" fillId="0" borderId="2" xfId="0" applyFont="1" applyBorder="1" applyAlignment="1">
      <alignment horizontal="center" vertical="top" wrapText="1"/>
    </xf>
    <xf numFmtId="0" fontId="9" fillId="0" borderId="2" xfId="0" applyFont="1" applyBorder="1" applyAlignment="1">
      <alignment horizontal="center" vertical="top"/>
    </xf>
    <xf numFmtId="0" fontId="9" fillId="0" borderId="2" xfId="0" applyFont="1" applyBorder="1"/>
    <xf numFmtId="0" fontId="9" fillId="0" borderId="2" xfId="0" applyFont="1" applyBorder="1" applyAlignment="1">
      <alignment vertical="top" wrapText="1"/>
    </xf>
    <xf numFmtId="0" fontId="18" fillId="0" borderId="0" xfId="0" applyFont="1"/>
    <xf numFmtId="0" fontId="9" fillId="0" borderId="2" xfId="0" applyFont="1" applyBorder="1" applyAlignment="1">
      <alignment vertical="top"/>
    </xf>
    <xf numFmtId="3" fontId="9" fillId="0" borderId="2" xfId="0" applyNumberFormat="1" applyFont="1" applyBorder="1" applyAlignment="1">
      <alignment horizontal="center" vertical="top"/>
    </xf>
    <xf numFmtId="0" fontId="19" fillId="0" borderId="0" xfId="0" applyFont="1" applyAlignment="1">
      <alignment horizontal="center" vertical="top" wrapText="1"/>
    </xf>
    <xf numFmtId="0" fontId="19" fillId="0" borderId="0" xfId="0" applyFont="1" applyAlignment="1">
      <alignment vertical="top" wrapText="1"/>
    </xf>
    <xf numFmtId="0" fontId="18" fillId="0" borderId="0" xfId="0" applyFont="1" applyAlignment="1">
      <alignment horizontal="center"/>
    </xf>
    <xf numFmtId="0" fontId="6" fillId="0" borderId="0" xfId="0" applyFont="1" applyAlignment="1">
      <alignment horizontal="center"/>
    </xf>
    <xf numFmtId="0" fontId="20" fillId="0" borderId="2" xfId="0" applyFont="1" applyBorder="1" applyAlignment="1">
      <alignment horizontal="center" vertical="top" wrapText="1"/>
    </xf>
    <xf numFmtId="0" fontId="6" fillId="0" borderId="2" xfId="0" applyFont="1" applyBorder="1" applyAlignment="1">
      <alignment horizontal="center"/>
    </xf>
    <xf numFmtId="0" fontId="21" fillId="0" borderId="0" xfId="0" applyFont="1" applyAlignment="1">
      <alignment horizontal="center" vertical="top" wrapText="1"/>
    </xf>
    <xf numFmtId="0" fontId="6" fillId="0" borderId="3" xfId="0" applyFont="1" applyBorder="1" applyAlignment="1">
      <alignment horizontal="center"/>
    </xf>
    <xf numFmtId="0" fontId="6" fillId="0" borderId="4" xfId="0" applyFont="1" applyBorder="1" applyAlignment="1">
      <alignment horizontal="center"/>
    </xf>
    <xf numFmtId="0" fontId="6" fillId="0" borderId="7" xfId="0" applyFont="1" applyBorder="1" applyAlignment="1">
      <alignment horizontal="center"/>
    </xf>
    <xf numFmtId="0" fontId="7" fillId="6" borderId="0" xfId="0" applyFont="1" applyFill="1" applyAlignment="1">
      <alignment horizontal="left" vertical="center" indent="1"/>
    </xf>
    <xf numFmtId="0" fontId="6" fillId="6" borderId="0" xfId="0" applyFont="1" applyFill="1"/>
    <xf numFmtId="0" fontId="14" fillId="6" borderId="0" xfId="0" applyFont="1" applyFill="1" applyAlignment="1">
      <alignment horizontal="left" vertical="center" wrapText="1"/>
    </xf>
    <xf numFmtId="0" fontId="6" fillId="0" borderId="0" xfId="0" applyFont="1" applyAlignment="1">
      <alignment horizontal="center" vertical="top" wrapText="1"/>
    </xf>
    <xf numFmtId="0" fontId="14" fillId="0" borderId="0" xfId="0" applyFont="1" applyAlignment="1">
      <alignment horizontal="center" vertical="center" wrapText="1"/>
    </xf>
    <xf numFmtId="10" fontId="6" fillId="0" borderId="0" xfId="1" applyNumberFormat="1" applyFont="1" applyAlignment="1"/>
    <xf numFmtId="0" fontId="6" fillId="6" borderId="0" xfId="0" applyFont="1" applyFill="1" applyAlignment="1">
      <alignment horizontal="center" vertical="top" wrapText="1"/>
    </xf>
    <xf numFmtId="164" fontId="6" fillId="0" borderId="2" xfId="0" applyNumberFormat="1" applyFont="1" applyBorder="1"/>
    <xf numFmtId="10" fontId="6" fillId="0" borderId="2" xfId="1" applyNumberFormat="1" applyFont="1" applyBorder="1" applyAlignment="1"/>
    <xf numFmtId="164" fontId="6" fillId="0" borderId="0" xfId="0" applyNumberFormat="1" applyFont="1"/>
    <xf numFmtId="0" fontId="16" fillId="0" borderId="0" xfId="0" applyFont="1" applyAlignment="1">
      <alignment horizontal="center" vertical="center" wrapText="1"/>
    </xf>
    <xf numFmtId="0" fontId="8" fillId="0" borderId="0" xfId="0" applyFont="1" applyAlignment="1">
      <alignment horizontal="center" vertical="center" wrapText="1"/>
    </xf>
    <xf numFmtId="164" fontId="16" fillId="0" borderId="0" xfId="0" applyNumberFormat="1" applyFont="1" applyAlignment="1">
      <alignment horizontal="center" vertical="center" wrapText="1"/>
    </xf>
    <xf numFmtId="0" fontId="6" fillId="0" borderId="2" xfId="0" applyFont="1" applyBorder="1" applyAlignment="1">
      <alignment horizontal="center" vertical="top"/>
    </xf>
    <xf numFmtId="0" fontId="20" fillId="0" borderId="2" xfId="0" applyFont="1" applyBorder="1" applyAlignment="1">
      <alignment vertical="top" wrapText="1"/>
    </xf>
    <xf numFmtId="0" fontId="14" fillId="0" borderId="0" xfId="0" applyFont="1" applyAlignment="1">
      <alignment horizontal="left" vertical="center" wrapText="1"/>
    </xf>
    <xf numFmtId="0" fontId="16" fillId="0" borderId="0" xfId="0" applyFont="1" applyAlignment="1">
      <alignment vertical="center" wrapText="1"/>
    </xf>
    <xf numFmtId="0" fontId="10" fillId="5" borderId="2" xfId="0" applyFont="1" applyFill="1" applyBorder="1" applyAlignment="1">
      <alignment horizontal="center" vertical="center" wrapText="1"/>
    </xf>
    <xf numFmtId="0" fontId="16" fillId="0" borderId="2" xfId="0" applyFont="1" applyBorder="1" applyAlignment="1">
      <alignment horizontal="right" vertical="center" wrapText="1"/>
    </xf>
    <xf numFmtId="0" fontId="16" fillId="0" borderId="0" xfId="0" applyFont="1" applyAlignment="1">
      <alignment horizontal="right" vertical="center" wrapText="1"/>
    </xf>
    <xf numFmtId="0" fontId="9" fillId="0" borderId="0" xfId="0" applyFont="1"/>
    <xf numFmtId="0" fontId="9" fillId="0" borderId="0" xfId="0" applyFont="1" applyAlignment="1">
      <alignment horizontal="center" vertical="top" wrapText="1"/>
    </xf>
    <xf numFmtId="0" fontId="8" fillId="2" borderId="2" xfId="0" applyFont="1" applyFill="1" applyBorder="1" applyAlignment="1">
      <alignment vertical="center" wrapText="1"/>
    </xf>
    <xf numFmtId="0" fontId="8" fillId="0" borderId="0" xfId="0" applyFont="1" applyAlignment="1">
      <alignment vertical="center" wrapText="1"/>
    </xf>
    <xf numFmtId="0" fontId="14" fillId="0" borderId="2" xfId="0" applyFont="1" applyBorder="1" applyAlignment="1">
      <alignment horizontal="center" vertical="center" wrapText="1"/>
    </xf>
    <xf numFmtId="9" fontId="16" fillId="0" borderId="2" xfId="0" applyNumberFormat="1" applyFont="1" applyBorder="1" applyAlignment="1">
      <alignment horizontal="center" vertical="center" wrapText="1"/>
    </xf>
    <xf numFmtId="0" fontId="14" fillId="0" borderId="0" xfId="0" applyFont="1" applyAlignment="1">
      <alignment vertical="center" wrapText="1"/>
    </xf>
    <xf numFmtId="0" fontId="6" fillId="0" borderId="2" xfId="0" applyFont="1" applyBorder="1" applyAlignment="1">
      <alignment horizontal="center" vertical="center"/>
    </xf>
    <xf numFmtId="165" fontId="6" fillId="0" borderId="2" xfId="0" applyNumberFormat="1" applyFont="1" applyBorder="1" applyAlignment="1">
      <alignment horizontal="center" vertical="center"/>
    </xf>
    <xf numFmtId="0" fontId="23" fillId="0" borderId="0" xfId="0" applyFont="1" applyAlignment="1">
      <alignment horizontal="center" vertical="center" wrapText="1"/>
    </xf>
    <xf numFmtId="0" fontId="6" fillId="0" borderId="2" xfId="0" applyFont="1" applyBorder="1"/>
    <xf numFmtId="0" fontId="16" fillId="0" borderId="2" xfId="0" applyFont="1" applyBorder="1" applyAlignment="1">
      <alignment vertical="center" wrapText="1"/>
    </xf>
    <xf numFmtId="0" fontId="18" fillId="0" borderId="0" xfId="0" applyFont="1" applyAlignment="1">
      <alignment horizontal="justify" vertical="center"/>
    </xf>
    <xf numFmtId="0" fontId="14" fillId="0" borderId="0" xfId="0" applyFont="1" applyAlignment="1">
      <alignment horizontal="justify" vertical="center"/>
    </xf>
    <xf numFmtId="0" fontId="9" fillId="0" borderId="2" xfId="0" applyFont="1" applyBorder="1" applyAlignment="1">
      <alignment horizontal="left" vertical="top" wrapText="1"/>
    </xf>
    <xf numFmtId="0" fontId="24" fillId="0" borderId="0" xfId="0" applyFont="1" applyAlignment="1">
      <alignment horizontal="justify" vertical="center"/>
    </xf>
    <xf numFmtId="0" fontId="6" fillId="0" borderId="0" xfId="0" applyFont="1" applyAlignment="1">
      <alignment vertical="center"/>
    </xf>
    <xf numFmtId="0" fontId="6" fillId="0" borderId="0" xfId="0" applyFont="1" applyAlignment="1">
      <alignment vertical="center" wrapText="1"/>
    </xf>
    <xf numFmtId="0" fontId="9" fillId="0" borderId="2" xfId="0" applyFont="1" applyBorder="1" applyAlignment="1">
      <alignment horizontal="left" vertical="top" wrapText="1" indent="1"/>
    </xf>
    <xf numFmtId="0" fontId="7" fillId="0" borderId="0" xfId="0" applyFont="1" applyAlignment="1">
      <alignment horizontal="center" vertical="center"/>
    </xf>
    <xf numFmtId="0" fontId="15" fillId="2" borderId="1" xfId="0" applyFont="1" applyFill="1" applyBorder="1" applyAlignment="1">
      <alignment horizontal="center" vertical="center" wrapText="1"/>
    </xf>
    <xf numFmtId="0" fontId="15" fillId="2" borderId="0" xfId="0" applyFont="1" applyFill="1" applyAlignment="1">
      <alignment horizontal="center" vertical="center" wrapText="1"/>
    </xf>
    <xf numFmtId="0" fontId="16" fillId="0" borderId="2" xfId="0" applyFont="1" applyBorder="1" applyAlignment="1">
      <alignment horizontal="center" vertical="center" wrapText="1"/>
    </xf>
    <xf numFmtId="0" fontId="17" fillId="0" borderId="2" xfId="2" applyFont="1" applyBorder="1" applyAlignment="1">
      <alignment horizontal="center" vertical="center" wrapText="1"/>
    </xf>
    <xf numFmtId="0" fontId="17" fillId="0" borderId="3" xfId="2" applyFont="1" applyBorder="1" applyAlignment="1">
      <alignment horizontal="center" vertical="center" wrapText="1"/>
    </xf>
    <xf numFmtId="0" fontId="16" fillId="0" borderId="4" xfId="0" applyFont="1" applyBorder="1" applyAlignment="1">
      <alignment horizontal="center" vertical="center" wrapText="1"/>
    </xf>
    <xf numFmtId="0" fontId="16" fillId="0" borderId="7" xfId="0" applyFont="1" applyBorder="1" applyAlignment="1">
      <alignment horizontal="center" vertical="center" wrapText="1"/>
    </xf>
    <xf numFmtId="14" fontId="16" fillId="0" borderId="3" xfId="0" applyNumberFormat="1" applyFont="1" applyBorder="1" applyAlignment="1">
      <alignment horizontal="center" vertical="center" wrapText="1"/>
    </xf>
    <xf numFmtId="0" fontId="15" fillId="2" borderId="5" xfId="0" applyFont="1" applyFill="1" applyBorder="1" applyAlignment="1">
      <alignment horizontal="center" vertical="center" wrapText="1"/>
    </xf>
    <xf numFmtId="0" fontId="15" fillId="2" borderId="6" xfId="0" applyFont="1" applyFill="1" applyBorder="1" applyAlignment="1">
      <alignment horizontal="center" vertical="center" wrapText="1"/>
    </xf>
    <xf numFmtId="0" fontId="16" fillId="0" borderId="2" xfId="0" applyFont="1" applyBorder="1" applyAlignment="1">
      <alignment horizontal="center" vertical="center"/>
    </xf>
    <xf numFmtId="0" fontId="15" fillId="2" borderId="5" xfId="0" applyFont="1" applyFill="1" applyBorder="1" applyAlignment="1">
      <alignment horizontal="center" vertical="center"/>
    </xf>
    <xf numFmtId="0" fontId="15" fillId="2" borderId="6" xfId="0" applyFont="1" applyFill="1" applyBorder="1" applyAlignment="1">
      <alignment horizontal="center" vertical="center"/>
    </xf>
    <xf numFmtId="14" fontId="16" fillId="0" borderId="2" xfId="0" applyNumberFormat="1" applyFont="1" applyBorder="1" applyAlignment="1">
      <alignment horizontal="center" vertical="center"/>
    </xf>
    <xf numFmtId="0" fontId="15" fillId="2" borderId="1" xfId="0" applyFont="1" applyFill="1" applyBorder="1" applyAlignment="1">
      <alignment horizontal="center" vertical="center"/>
    </xf>
    <xf numFmtId="0" fontId="15" fillId="2" borderId="0" xfId="0" applyFont="1" applyFill="1" applyAlignment="1">
      <alignment horizontal="center" vertical="center"/>
    </xf>
    <xf numFmtId="0" fontId="8" fillId="2" borderId="3" xfId="0" applyFont="1" applyFill="1" applyBorder="1" applyAlignment="1">
      <alignment horizontal="center" vertical="center"/>
    </xf>
    <xf numFmtId="0" fontId="8" fillId="2" borderId="4" xfId="0" applyFont="1" applyFill="1" applyBorder="1" applyAlignment="1">
      <alignment horizontal="center" vertical="center"/>
    </xf>
    <xf numFmtId="0" fontId="8" fillId="2" borderId="7" xfId="0" applyFont="1" applyFill="1" applyBorder="1" applyAlignment="1">
      <alignment horizontal="center" vertical="center"/>
    </xf>
    <xf numFmtId="0" fontId="16" fillId="4" borderId="3" xfId="0" applyFont="1" applyFill="1" applyBorder="1" applyAlignment="1">
      <alignment horizontal="center" vertical="center"/>
    </xf>
    <xf numFmtId="0" fontId="16" fillId="4" borderId="4" xfId="0" applyFont="1" applyFill="1" applyBorder="1" applyAlignment="1">
      <alignment horizontal="center" vertical="center"/>
    </xf>
    <xf numFmtId="0" fontId="16" fillId="4" borderId="7" xfId="0" applyFont="1" applyFill="1" applyBorder="1" applyAlignment="1">
      <alignment horizontal="center" vertical="center"/>
    </xf>
    <xf numFmtId="0" fontId="8" fillId="2" borderId="3" xfId="0" applyFont="1" applyFill="1" applyBorder="1" applyAlignment="1">
      <alignment horizontal="center" vertical="center" wrapText="1"/>
    </xf>
    <xf numFmtId="0" fontId="9" fillId="0" borderId="2" xfId="0" applyFont="1" applyBorder="1" applyAlignment="1">
      <alignment horizontal="center" vertical="top" wrapText="1"/>
    </xf>
    <xf numFmtId="0" fontId="8" fillId="2" borderId="4"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9" fillId="0" borderId="3" xfId="0" applyFont="1" applyBorder="1" applyAlignment="1">
      <alignment horizontal="center" vertical="center" wrapText="1"/>
    </xf>
    <xf numFmtId="0" fontId="9" fillId="0" borderId="7" xfId="0" applyFont="1" applyBorder="1" applyAlignment="1">
      <alignment horizontal="center" vertical="center" wrapText="1"/>
    </xf>
    <xf numFmtId="0" fontId="9" fillId="0" borderId="3" xfId="0" applyFont="1" applyBorder="1" applyAlignment="1">
      <alignment horizontal="center" vertical="top" wrapText="1"/>
    </xf>
    <xf numFmtId="0" fontId="9" fillId="0" borderId="7" xfId="0" applyFont="1" applyBorder="1" applyAlignment="1">
      <alignment horizontal="center" vertical="top" wrapText="1"/>
    </xf>
    <xf numFmtId="0" fontId="9" fillId="0" borderId="3" xfId="0" applyFont="1" applyBorder="1" applyAlignment="1">
      <alignment horizontal="center" vertical="top"/>
    </xf>
    <xf numFmtId="0" fontId="9" fillId="0" borderId="7" xfId="0" applyFont="1" applyBorder="1" applyAlignment="1">
      <alignment horizontal="center" vertical="top"/>
    </xf>
    <xf numFmtId="0" fontId="9" fillId="0" borderId="2" xfId="0" applyFont="1" applyBorder="1" applyAlignment="1">
      <alignment horizontal="left" vertical="top" wrapText="1"/>
    </xf>
    <xf numFmtId="0" fontId="9" fillId="0" borderId="2" xfId="0" applyFont="1" applyBorder="1" applyAlignment="1">
      <alignment horizontal="left" wrapText="1"/>
    </xf>
    <xf numFmtId="0" fontId="9" fillId="0" borderId="2" xfId="0" applyFont="1" applyBorder="1" applyAlignment="1">
      <alignment horizontal="left"/>
    </xf>
    <xf numFmtId="0" fontId="9" fillId="0" borderId="2" xfId="0" applyFont="1" applyBorder="1" applyAlignment="1">
      <alignment horizontal="left" vertical="top"/>
    </xf>
    <xf numFmtId="0" fontId="9" fillId="0" borderId="3" xfId="0" applyFont="1" applyBorder="1" applyAlignment="1">
      <alignment horizontal="left" vertical="top" wrapText="1"/>
    </xf>
    <xf numFmtId="0" fontId="9" fillId="0" borderId="7" xfId="0" applyFont="1" applyBorder="1" applyAlignment="1">
      <alignment horizontal="left" vertical="top" wrapText="1"/>
    </xf>
    <xf numFmtId="0" fontId="9" fillId="0" borderId="3" xfId="0" applyFont="1" applyBorder="1" applyAlignment="1">
      <alignment horizontal="left" wrapText="1"/>
    </xf>
    <xf numFmtId="0" fontId="9" fillId="0" borderId="7" xfId="0" applyFont="1" applyBorder="1" applyAlignment="1">
      <alignment horizontal="left" wrapText="1"/>
    </xf>
    <xf numFmtId="0" fontId="9" fillId="0" borderId="3" xfId="0" applyFont="1" applyBorder="1" applyAlignment="1">
      <alignment horizontal="center" vertical="center"/>
    </xf>
    <xf numFmtId="0" fontId="9" fillId="0" borderId="7" xfId="0" applyFont="1" applyBorder="1" applyAlignment="1">
      <alignment horizontal="center" vertical="center"/>
    </xf>
    <xf numFmtId="0" fontId="6" fillId="0" borderId="5" xfId="0" applyFont="1" applyBorder="1" applyAlignment="1">
      <alignment horizontal="left" vertical="center" wrapText="1"/>
    </xf>
    <xf numFmtId="0" fontId="6" fillId="0" borderId="10" xfId="0" applyFont="1" applyBorder="1" applyAlignment="1">
      <alignment horizontal="left" vertical="center" wrapText="1"/>
    </xf>
    <xf numFmtId="0" fontId="20" fillId="0" borderId="2" xfId="0" applyFont="1" applyBorder="1" applyAlignment="1">
      <alignment horizontal="center" vertical="top" wrapText="1"/>
    </xf>
    <xf numFmtId="0" fontId="6" fillId="0" borderId="2" xfId="0" applyFont="1" applyBorder="1" applyAlignment="1">
      <alignment horizontal="center" vertical="top" wrapText="1"/>
    </xf>
    <xf numFmtId="0" fontId="6" fillId="0" borderId="2" xfId="0" applyFont="1" applyBorder="1" applyAlignment="1">
      <alignment horizontal="center"/>
    </xf>
    <xf numFmtId="0" fontId="6" fillId="0" borderId="2" xfId="0" applyFont="1" applyBorder="1" applyAlignment="1">
      <alignment horizontal="left" wrapText="1"/>
    </xf>
    <xf numFmtId="0" fontId="8" fillId="0" borderId="2" xfId="0" applyFont="1" applyBorder="1" applyAlignment="1">
      <alignment horizontal="left" wrapText="1"/>
    </xf>
    <xf numFmtId="9" fontId="6" fillId="0" borderId="2" xfId="0" applyNumberFormat="1" applyFont="1" applyBorder="1" applyAlignment="1">
      <alignment horizontal="center" vertical="top" wrapText="1"/>
    </xf>
    <xf numFmtId="0" fontId="6" fillId="0" borderId="2" xfId="0" applyFont="1" applyBorder="1" applyAlignment="1">
      <alignment horizontal="left" vertical="top" wrapText="1"/>
    </xf>
    <xf numFmtId="0" fontId="8" fillId="0" borderId="2" xfId="0" applyFont="1" applyBorder="1" applyAlignment="1">
      <alignment horizontal="left" vertical="top" wrapText="1"/>
    </xf>
    <xf numFmtId="10" fontId="6" fillId="0" borderId="2" xfId="0" applyNumberFormat="1" applyFont="1" applyBorder="1" applyAlignment="1">
      <alignment horizontal="center" vertical="top" wrapText="1"/>
    </xf>
    <xf numFmtId="0" fontId="8" fillId="2" borderId="3" xfId="0" applyFont="1" applyFill="1" applyBorder="1" applyAlignment="1">
      <alignment horizontal="center" vertical="top" wrapText="1"/>
    </xf>
    <xf numFmtId="0" fontId="8" fillId="2" borderId="4" xfId="0" applyFont="1" applyFill="1" applyBorder="1" applyAlignment="1">
      <alignment horizontal="center" vertical="top" wrapText="1"/>
    </xf>
    <xf numFmtId="0" fontId="8" fillId="2" borderId="7" xfId="0" applyFont="1" applyFill="1" applyBorder="1" applyAlignment="1">
      <alignment horizontal="center" vertical="top" wrapText="1"/>
    </xf>
    <xf numFmtId="164" fontId="6" fillId="0" borderId="3" xfId="0" applyNumberFormat="1" applyFont="1" applyBorder="1" applyAlignment="1">
      <alignment horizontal="center" vertical="top" wrapText="1"/>
    </xf>
    <xf numFmtId="164" fontId="6" fillId="0" borderId="4" xfId="0" applyNumberFormat="1" applyFont="1" applyBorder="1" applyAlignment="1">
      <alignment horizontal="center" vertical="top" wrapText="1"/>
    </xf>
    <xf numFmtId="164" fontId="6" fillId="0" borderId="7" xfId="0" applyNumberFormat="1" applyFont="1" applyBorder="1" applyAlignment="1">
      <alignment horizontal="center" vertical="top" wrapText="1"/>
    </xf>
    <xf numFmtId="164" fontId="6" fillId="0" borderId="2" xfId="0" applyNumberFormat="1" applyFont="1" applyBorder="1" applyAlignment="1">
      <alignment horizontal="center" vertical="top" wrapText="1"/>
    </xf>
    <xf numFmtId="0" fontId="17" fillId="0" borderId="2" xfId="2" applyFont="1" applyBorder="1" applyAlignment="1">
      <alignment horizontal="center" wrapText="1"/>
    </xf>
    <xf numFmtId="0" fontId="6" fillId="0" borderId="2" xfId="0" applyFont="1" applyBorder="1" applyAlignment="1">
      <alignment horizontal="center" wrapText="1"/>
    </xf>
    <xf numFmtId="0" fontId="9" fillId="0" borderId="4" xfId="0" applyFont="1" applyBorder="1" applyAlignment="1">
      <alignment horizontal="center" vertical="center" wrapText="1"/>
    </xf>
    <xf numFmtId="0" fontId="17" fillId="0" borderId="2" xfId="2" applyFont="1" applyBorder="1" applyAlignment="1">
      <alignment horizontal="center"/>
    </xf>
    <xf numFmtId="164" fontId="22" fillId="0" borderId="3" xfId="0" applyNumberFormat="1" applyFont="1" applyBorder="1" applyAlignment="1">
      <alignment horizontal="center" vertical="center" wrapText="1"/>
    </xf>
    <xf numFmtId="164" fontId="22" fillId="0" borderId="7" xfId="0" applyNumberFormat="1" applyFont="1" applyBorder="1" applyAlignment="1">
      <alignment horizontal="center" vertical="center" wrapText="1"/>
    </xf>
    <xf numFmtId="164" fontId="22" fillId="0" borderId="3" xfId="0" applyNumberFormat="1" applyFont="1" applyBorder="1" applyAlignment="1">
      <alignment horizontal="center" vertical="center"/>
    </xf>
    <xf numFmtId="164" fontId="22" fillId="0" borderId="4" xfId="0" applyNumberFormat="1" applyFont="1" applyBorder="1" applyAlignment="1">
      <alignment horizontal="center" vertical="center"/>
    </xf>
    <xf numFmtId="164" fontId="22" fillId="0" borderId="7" xfId="0" applyNumberFormat="1" applyFont="1" applyBorder="1" applyAlignment="1">
      <alignment horizontal="center" vertical="center"/>
    </xf>
    <xf numFmtId="0" fontId="22" fillId="0" borderId="3" xfId="0" applyFont="1" applyBorder="1" applyAlignment="1">
      <alignment horizontal="center" wrapText="1"/>
    </xf>
    <xf numFmtId="0" fontId="22" fillId="0" borderId="4" xfId="0" applyFont="1" applyBorder="1" applyAlignment="1">
      <alignment horizontal="center" wrapText="1"/>
    </xf>
    <xf numFmtId="0" fontId="22" fillId="0" borderId="7" xfId="0" applyFont="1" applyBorder="1" applyAlignment="1">
      <alignment horizontal="center" wrapText="1"/>
    </xf>
    <xf numFmtId="0" fontId="20" fillId="0" borderId="3" xfId="0" applyFont="1" applyBorder="1" applyAlignment="1">
      <alignment horizontal="center" vertical="top" wrapText="1"/>
    </xf>
    <xf numFmtId="0" fontId="20" fillId="0" borderId="4" xfId="0" applyFont="1" applyBorder="1" applyAlignment="1">
      <alignment horizontal="center" vertical="top" wrapText="1"/>
    </xf>
    <xf numFmtId="0" fontId="20" fillId="0" borderId="7" xfId="0" applyFont="1" applyBorder="1" applyAlignment="1">
      <alignment horizontal="center" vertical="top" wrapText="1"/>
    </xf>
    <xf numFmtId="0" fontId="22" fillId="0" borderId="2" xfId="0" applyFont="1" applyBorder="1" applyAlignment="1">
      <alignment horizontal="center"/>
    </xf>
    <xf numFmtId="0" fontId="14" fillId="0" borderId="3" xfId="0" applyFont="1" applyBorder="1" applyAlignment="1">
      <alignment horizontal="left" vertical="center" wrapText="1"/>
    </xf>
    <xf numFmtId="0" fontId="14" fillId="0" borderId="7" xfId="0" applyFont="1" applyBorder="1" applyAlignment="1">
      <alignment horizontal="left" vertical="center" wrapText="1"/>
    </xf>
    <xf numFmtId="0" fontId="14" fillId="0" borderId="2" xfId="0" applyFont="1" applyBorder="1" applyAlignment="1">
      <alignment horizontal="left" vertical="center" wrapText="1"/>
    </xf>
    <xf numFmtId="0" fontId="6" fillId="0" borderId="2" xfId="0" applyFont="1" applyBorder="1" applyAlignment="1">
      <alignment horizontal="center" vertical="top"/>
    </xf>
    <xf numFmtId="0" fontId="14" fillId="0" borderId="4" xfId="0" applyFont="1" applyBorder="1" applyAlignment="1">
      <alignment horizontal="left" vertical="center" wrapText="1"/>
    </xf>
    <xf numFmtId="0" fontId="6" fillId="0" borderId="3" xfId="0" applyFont="1" applyBorder="1" applyAlignment="1">
      <alignment horizontal="justify" vertical="top" wrapText="1"/>
    </xf>
    <xf numFmtId="0" fontId="6" fillId="0" borderId="4" xfId="0" applyFont="1" applyBorder="1" applyAlignment="1">
      <alignment horizontal="justify" vertical="top" wrapText="1"/>
    </xf>
    <xf numFmtId="0" fontId="6" fillId="0" borderId="7" xfId="0" applyFont="1" applyBorder="1" applyAlignment="1">
      <alignment horizontal="justify" vertical="top" wrapText="1"/>
    </xf>
    <xf numFmtId="0" fontId="11" fillId="2" borderId="3"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11" fillId="2" borderId="7"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1" fillId="2" borderId="2" xfId="0" applyFont="1" applyFill="1" applyBorder="1" applyAlignment="1">
      <alignment horizontal="center" vertical="top" wrapText="1"/>
    </xf>
    <xf numFmtId="0" fontId="11" fillId="2" borderId="3" xfId="0" applyFont="1" applyFill="1" applyBorder="1" applyAlignment="1">
      <alignment horizontal="center" vertical="top" wrapText="1"/>
    </xf>
    <xf numFmtId="0" fontId="11" fillId="2" borderId="4" xfId="0" applyFont="1" applyFill="1" applyBorder="1" applyAlignment="1">
      <alignment horizontal="center" vertical="top" wrapText="1"/>
    </xf>
    <xf numFmtId="0" fontId="11" fillId="2" borderId="7" xfId="0" applyFont="1" applyFill="1" applyBorder="1" applyAlignment="1">
      <alignment horizontal="center" vertical="top" wrapText="1"/>
    </xf>
    <xf numFmtId="0" fontId="9" fillId="0" borderId="2" xfId="0" applyFont="1" applyBorder="1" applyAlignment="1">
      <alignment horizontal="center" vertical="top"/>
    </xf>
    <xf numFmtId="0" fontId="9" fillId="0" borderId="4" xfId="0" applyFont="1" applyBorder="1" applyAlignment="1">
      <alignment horizontal="center" vertical="top"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0" borderId="0" xfId="0" applyFont="1" applyAlignment="1">
      <alignment horizontal="center" vertical="center" wrapText="1"/>
    </xf>
    <xf numFmtId="0" fontId="14" fillId="0" borderId="0" xfId="0" applyFont="1" applyAlignment="1">
      <alignment horizontal="center" vertical="center" wrapText="1"/>
    </xf>
    <xf numFmtId="0" fontId="17" fillId="0" borderId="3" xfId="2" applyFont="1" applyBorder="1" applyAlignment="1">
      <alignment horizontal="center"/>
    </xf>
    <xf numFmtId="0" fontId="6" fillId="0" borderId="4" xfId="0" applyFont="1" applyBorder="1" applyAlignment="1">
      <alignment horizontal="center"/>
    </xf>
    <xf numFmtId="0" fontId="6" fillId="0" borderId="7" xfId="0" applyFont="1" applyBorder="1" applyAlignment="1">
      <alignment horizont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14" fillId="0" borderId="3"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7" xfId="0" applyFont="1" applyBorder="1" applyAlignment="1">
      <alignment horizontal="center" vertical="center" wrapText="1"/>
    </xf>
    <xf numFmtId="49" fontId="14" fillId="0" borderId="3" xfId="0" applyNumberFormat="1" applyFont="1" applyBorder="1" applyAlignment="1">
      <alignment horizontal="center" vertical="center" wrapText="1"/>
    </xf>
    <xf numFmtId="49" fontId="14" fillId="0" borderId="4" xfId="0" applyNumberFormat="1" applyFont="1" applyBorder="1" applyAlignment="1">
      <alignment horizontal="center" vertical="center" wrapText="1"/>
    </xf>
    <xf numFmtId="49" fontId="14" fillId="0" borderId="7" xfId="0" applyNumberFormat="1" applyFont="1" applyBorder="1" applyAlignment="1">
      <alignment horizontal="center" vertical="center" wrapText="1"/>
    </xf>
    <xf numFmtId="0" fontId="8" fillId="2" borderId="9" xfId="0" applyFont="1" applyFill="1" applyBorder="1" applyAlignment="1">
      <alignment horizontal="center" vertical="center" wrapText="1"/>
    </xf>
    <xf numFmtId="0" fontId="16" fillId="0" borderId="3" xfId="0" applyFont="1" applyBorder="1" applyAlignment="1">
      <alignment horizontal="center" vertical="center" wrapText="1"/>
    </xf>
    <xf numFmtId="0" fontId="6" fillId="0" borderId="3" xfId="0" applyFont="1" applyBorder="1" applyAlignment="1">
      <alignment horizontal="center"/>
    </xf>
    <xf numFmtId="0" fontId="16" fillId="0" borderId="5" xfId="0" applyFont="1" applyBorder="1" applyAlignment="1">
      <alignment horizontal="left" vertical="center" wrapText="1"/>
    </xf>
    <xf numFmtId="0" fontId="16" fillId="0" borderId="10" xfId="0" applyFont="1" applyBorder="1" applyAlignment="1">
      <alignment horizontal="left" vertical="center" wrapText="1"/>
    </xf>
    <xf numFmtId="0" fontId="16" fillId="0" borderId="1" xfId="0" applyFont="1" applyBorder="1" applyAlignment="1">
      <alignment horizontal="left" vertical="center" wrapText="1"/>
    </xf>
    <xf numFmtId="0" fontId="16" fillId="0" borderId="14" xfId="0" applyFont="1" applyBorder="1" applyAlignment="1">
      <alignment horizontal="left" vertical="center" wrapText="1"/>
    </xf>
    <xf numFmtId="0" fontId="16" fillId="0" borderId="11" xfId="0" applyFont="1" applyBorder="1" applyAlignment="1">
      <alignment horizontal="left" vertical="center" wrapText="1"/>
    </xf>
    <xf numFmtId="0" fontId="16" fillId="0" borderId="12" xfId="0" applyFont="1" applyBorder="1" applyAlignment="1">
      <alignment horizontal="left" vertical="center" wrapText="1"/>
    </xf>
    <xf numFmtId="0" fontId="6" fillId="0" borderId="2" xfId="0" applyFont="1" applyBorder="1" applyAlignment="1">
      <alignment horizontal="center" vertical="center"/>
    </xf>
    <xf numFmtId="0" fontId="8" fillId="2" borderId="8" xfId="0" applyFont="1" applyFill="1" applyBorder="1" applyAlignment="1">
      <alignment horizontal="center" vertical="center" wrapText="1"/>
    </xf>
    <xf numFmtId="0" fontId="20" fillId="0" borderId="2" xfId="0" applyFont="1" applyBorder="1" applyAlignment="1">
      <alignment vertical="top" wrapText="1"/>
    </xf>
    <xf numFmtId="0" fontId="20" fillId="0" borderId="8" xfId="0" applyFont="1" applyBorder="1" applyAlignment="1">
      <alignment horizontal="center" vertical="top" wrapText="1"/>
    </xf>
    <xf numFmtId="0" fontId="20" fillId="0" borderId="13" xfId="0" applyFont="1" applyBorder="1" applyAlignment="1">
      <alignment horizontal="center" vertical="top" wrapText="1"/>
    </xf>
    <xf numFmtId="0" fontId="20" fillId="0" borderId="9" xfId="0" applyFont="1" applyBorder="1" applyAlignment="1">
      <alignment horizontal="center" vertical="top" wrapText="1"/>
    </xf>
    <xf numFmtId="0" fontId="16" fillId="0" borderId="13" xfId="0" applyFont="1" applyBorder="1" applyAlignment="1">
      <alignment horizontal="center" vertical="center" wrapText="1"/>
    </xf>
    <xf numFmtId="0" fontId="16" fillId="0" borderId="9" xfId="0" applyFont="1" applyBorder="1" applyAlignment="1">
      <alignment horizontal="center" vertical="center" wrapText="1"/>
    </xf>
    <xf numFmtId="0" fontId="10" fillId="2" borderId="8" xfId="0" applyFont="1" applyFill="1" applyBorder="1" applyAlignment="1">
      <alignment horizontal="center" vertical="center" wrapText="1"/>
    </xf>
    <xf numFmtId="0" fontId="10" fillId="2" borderId="9" xfId="0" applyFont="1" applyFill="1" applyBorder="1" applyAlignment="1">
      <alignment horizontal="center" vertical="center" wrapText="1"/>
    </xf>
    <xf numFmtId="14" fontId="16" fillId="0" borderId="5" xfId="0" applyNumberFormat="1" applyFont="1" applyBorder="1" applyAlignment="1">
      <alignment horizontal="center" vertical="center" wrapText="1"/>
    </xf>
    <xf numFmtId="14" fontId="16" fillId="0" borderId="6" xfId="0" applyNumberFormat="1" applyFont="1" applyBorder="1" applyAlignment="1">
      <alignment horizontal="center" vertical="center" wrapText="1"/>
    </xf>
    <xf numFmtId="14" fontId="16" fillId="0" borderId="10" xfId="0" applyNumberFormat="1" applyFont="1" applyBorder="1" applyAlignment="1">
      <alignment horizontal="center" vertical="center" wrapText="1"/>
    </xf>
    <xf numFmtId="14" fontId="16" fillId="0" borderId="11" xfId="0" applyNumberFormat="1" applyFont="1" applyBorder="1" applyAlignment="1">
      <alignment horizontal="center" vertical="center" wrapText="1"/>
    </xf>
    <xf numFmtId="14" fontId="16" fillId="0" borderId="15" xfId="0" applyNumberFormat="1" applyFont="1" applyBorder="1" applyAlignment="1">
      <alignment horizontal="center" vertical="center" wrapText="1"/>
    </xf>
    <xf numFmtId="14" fontId="16" fillId="0" borderId="12" xfId="0" applyNumberFormat="1" applyFont="1" applyBorder="1" applyAlignment="1">
      <alignment horizontal="center" vertical="center" wrapText="1"/>
    </xf>
    <xf numFmtId="0" fontId="20" fillId="0" borderId="5" xfId="0" applyFont="1" applyBorder="1" applyAlignment="1">
      <alignment horizontal="center" vertical="top" wrapText="1"/>
    </xf>
    <xf numFmtId="0" fontId="20" fillId="0" borderId="10" xfId="0" applyFont="1" applyBorder="1" applyAlignment="1">
      <alignment horizontal="center" vertical="top" wrapText="1"/>
    </xf>
    <xf numFmtId="0" fontId="20" fillId="0" borderId="1" xfId="0" applyFont="1" applyBorder="1" applyAlignment="1">
      <alignment horizontal="center" vertical="top" wrapText="1"/>
    </xf>
    <xf numFmtId="0" fontId="20" fillId="0" borderId="14" xfId="0" applyFont="1" applyBorder="1" applyAlignment="1">
      <alignment horizontal="center" vertical="top" wrapText="1"/>
    </xf>
    <xf numFmtId="0" fontId="20" fillId="0" borderId="11" xfId="0" applyFont="1" applyBorder="1" applyAlignment="1">
      <alignment horizontal="center" vertical="top" wrapText="1"/>
    </xf>
    <xf numFmtId="0" fontId="20" fillId="0" borderId="12" xfId="0" applyFont="1" applyBorder="1" applyAlignment="1">
      <alignment horizontal="center" vertical="top" wrapText="1"/>
    </xf>
    <xf numFmtId="0" fontId="10" fillId="2" borderId="5" xfId="0" applyFont="1" applyFill="1" applyBorder="1" applyAlignment="1">
      <alignment horizontal="center" vertical="center" wrapText="1"/>
    </xf>
    <xf numFmtId="0" fontId="10" fillId="2" borderId="10"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6" fillId="0" borderId="3" xfId="0" applyFont="1" applyBorder="1" applyAlignment="1">
      <alignment horizontal="left" vertical="top" wrapText="1"/>
    </xf>
    <xf numFmtId="0" fontId="8" fillId="0" borderId="4" xfId="0" applyFont="1" applyBorder="1" applyAlignment="1">
      <alignment horizontal="left" vertical="top" wrapText="1"/>
    </xf>
    <xf numFmtId="0" fontId="8" fillId="0" borderId="7" xfId="0" applyFont="1" applyBorder="1" applyAlignment="1">
      <alignment horizontal="left" vertical="top" wrapText="1"/>
    </xf>
    <xf numFmtId="10" fontId="6" fillId="0" borderId="3" xfId="0" applyNumberFormat="1" applyFont="1" applyBorder="1" applyAlignment="1">
      <alignment horizontal="center" vertical="top" wrapText="1"/>
    </xf>
    <xf numFmtId="10" fontId="6" fillId="0" borderId="7" xfId="0" applyNumberFormat="1" applyFont="1" applyBorder="1" applyAlignment="1">
      <alignment horizontal="center" vertical="top" wrapText="1"/>
    </xf>
    <xf numFmtId="0" fontId="6" fillId="0" borderId="4" xfId="0" applyFont="1" applyBorder="1" applyAlignment="1">
      <alignment horizontal="left" vertical="top" wrapText="1"/>
    </xf>
    <xf numFmtId="0" fontId="6" fillId="0" borderId="7" xfId="0" applyFont="1" applyBorder="1" applyAlignment="1">
      <alignment horizontal="left" vertical="top" wrapText="1"/>
    </xf>
    <xf numFmtId="0" fontId="8" fillId="2" borderId="15" xfId="0" applyFont="1" applyFill="1" applyBorder="1" applyAlignment="1">
      <alignment horizontal="center" vertical="center" wrapText="1"/>
    </xf>
    <xf numFmtId="0" fontId="1" fillId="2" borderId="0" xfId="0" applyFont="1" applyFill="1" applyAlignment="1">
      <alignment horizontal="center" vertical="top" wrapText="1"/>
    </xf>
    <xf numFmtId="0" fontId="3" fillId="3" borderId="0" xfId="0" applyFont="1" applyFill="1" applyAlignment="1">
      <alignment vertical="top" wrapText="1"/>
    </xf>
    <xf numFmtId="0" fontId="20" fillId="0" borderId="2" xfId="0" applyFont="1" applyBorder="1" applyAlignment="1">
      <alignment horizontal="left" vertical="top" wrapText="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customXml" Target="../ink/ink7.xml"/><Relationship Id="rId3" Type="http://schemas.openxmlformats.org/officeDocument/2006/relationships/customXml" Target="../ink/ink2.xml"/><Relationship Id="rId7" Type="http://schemas.openxmlformats.org/officeDocument/2006/relationships/customXml" Target="../ink/ink6.xml"/><Relationship Id="rId2" Type="http://schemas.openxmlformats.org/officeDocument/2006/relationships/image" Target="../media/image1.png"/><Relationship Id="rId1" Type="http://schemas.openxmlformats.org/officeDocument/2006/relationships/customXml" Target="../ink/ink1.xml"/><Relationship Id="rId6" Type="http://schemas.openxmlformats.org/officeDocument/2006/relationships/customXml" Target="../ink/ink5.xml"/><Relationship Id="rId5" Type="http://schemas.openxmlformats.org/officeDocument/2006/relationships/customXml" Target="../ink/ink4.xml"/><Relationship Id="rId4" Type="http://schemas.openxmlformats.org/officeDocument/2006/relationships/customXml" Target="../ink/ink3.xml"/></Relationships>
</file>

<file path=xl/drawings/drawing1.xml><?xml version="1.0" encoding="utf-8"?>
<xdr:wsDr xmlns:xdr="http://schemas.openxmlformats.org/drawingml/2006/spreadsheetDrawing" xmlns:a="http://schemas.openxmlformats.org/drawingml/2006/main">
  <xdr:twoCellAnchor editAs="oneCell">
    <xdr:from>
      <xdr:col>7</xdr:col>
      <xdr:colOff>766147</xdr:colOff>
      <xdr:row>51</xdr:row>
      <xdr:rowOff>1010584</xdr:rowOff>
    </xdr:from>
    <xdr:to>
      <xdr:col>7</xdr:col>
      <xdr:colOff>766507</xdr:colOff>
      <xdr:row>51</xdr:row>
      <xdr:rowOff>1010944</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2" name="Entrada de lápiz 1">
              <a:extLst>
                <a:ext uri="{FF2B5EF4-FFF2-40B4-BE49-F238E27FC236}">
                  <a16:creationId xmlns:a16="http://schemas.microsoft.com/office/drawing/2014/main" id="{61F8C246-1705-1541-9B52-5532600A3E66}"/>
                </a:ext>
              </a:extLst>
            </xdr14:cNvPr>
            <xdr14:cNvContentPartPr/>
          </xdr14:nvContentPartPr>
          <xdr14:nvPr macro=""/>
          <xdr14:xfrm>
            <a:off x="7539480" y="13453560"/>
            <a:ext cx="360" cy="360"/>
          </xdr14:xfrm>
        </xdr:contentPart>
      </mc:Choice>
      <mc:Fallback xmlns="">
        <xdr:pic>
          <xdr:nvPicPr>
            <xdr:cNvPr id="2" name="Entrada de lápiz 1">
              <a:extLst>
                <a:ext uri="{FF2B5EF4-FFF2-40B4-BE49-F238E27FC236}">
                  <a16:creationId xmlns:a16="http://schemas.microsoft.com/office/drawing/2014/main" id="{61F8C246-1705-1541-9B52-5532600A3E66}"/>
                </a:ext>
              </a:extLst>
            </xdr:cNvPr>
            <xdr:cNvPicPr/>
          </xdr:nvPicPr>
          <xdr:blipFill>
            <a:blip xmlns:r="http://schemas.openxmlformats.org/officeDocument/2006/relationships" r:embed="rId2"/>
            <a:stretch>
              <a:fillRect/>
            </a:stretch>
          </xdr:blipFill>
          <xdr:spPr>
            <a:xfrm>
              <a:off x="7530480" y="13444560"/>
              <a:ext cx="18000" cy="18000"/>
            </a:xfrm>
            <a:prstGeom prst="rect">
              <a:avLst/>
            </a:prstGeom>
          </xdr:spPr>
        </xdr:pic>
      </mc:Fallback>
    </mc:AlternateContent>
    <xdr:clientData/>
  </xdr:twoCellAnchor>
  <xdr:twoCellAnchor editAs="oneCell">
    <xdr:from>
      <xdr:col>8</xdr:col>
      <xdr:colOff>715083</xdr:colOff>
      <xdr:row>52</xdr:row>
      <xdr:rowOff>887541</xdr:rowOff>
    </xdr:from>
    <xdr:to>
      <xdr:col>8</xdr:col>
      <xdr:colOff>715443</xdr:colOff>
      <xdr:row>52</xdr:row>
      <xdr:rowOff>887901</xdr:rowOff>
    </xdr:to>
    <mc:AlternateContent xmlns:mc="http://schemas.openxmlformats.org/markup-compatibility/2006" xmlns:xdr14="http://schemas.microsoft.com/office/excel/2010/spreadsheetDrawing">
      <mc:Choice Requires="xdr14">
        <xdr:contentPart xmlns:r="http://schemas.openxmlformats.org/officeDocument/2006/relationships" r:id="rId3">
          <xdr14:nvContentPartPr>
            <xdr14:cNvPr id="3" name="Entrada de lápiz 2">
              <a:extLst>
                <a:ext uri="{FF2B5EF4-FFF2-40B4-BE49-F238E27FC236}">
                  <a16:creationId xmlns:a16="http://schemas.microsoft.com/office/drawing/2014/main" id="{AE940F8C-D576-0E46-B6F1-0C3A20A82625}"/>
                </a:ext>
              </a:extLst>
            </xdr14:cNvPr>
            <xdr14:cNvContentPartPr/>
          </xdr14:nvContentPartPr>
          <xdr14:nvPr macro=""/>
          <xdr14:xfrm>
            <a:off x="8380440" y="14555160"/>
            <a:ext cx="360" cy="360"/>
          </xdr14:xfrm>
        </xdr:contentPart>
      </mc:Choice>
      <mc:Fallback xmlns="">
        <xdr:pic>
          <xdr:nvPicPr>
            <xdr:cNvPr id="3" name="Entrada de lápiz 2">
              <a:extLst>
                <a:ext uri="{FF2B5EF4-FFF2-40B4-BE49-F238E27FC236}">
                  <a16:creationId xmlns:a16="http://schemas.microsoft.com/office/drawing/2014/main" id="{AE940F8C-D576-0E46-B6F1-0C3A20A82625}"/>
                </a:ext>
              </a:extLst>
            </xdr:cNvPr>
            <xdr:cNvPicPr/>
          </xdr:nvPicPr>
          <xdr:blipFill>
            <a:blip xmlns:r="http://schemas.openxmlformats.org/officeDocument/2006/relationships" r:embed="rId2"/>
            <a:stretch>
              <a:fillRect/>
            </a:stretch>
          </xdr:blipFill>
          <xdr:spPr>
            <a:xfrm>
              <a:off x="8371440" y="14546520"/>
              <a:ext cx="18000" cy="18000"/>
            </a:xfrm>
            <a:prstGeom prst="rect">
              <a:avLst/>
            </a:prstGeom>
          </xdr:spPr>
        </xdr:pic>
      </mc:Fallback>
    </mc:AlternateContent>
    <xdr:clientData/>
  </xdr:twoCellAnchor>
  <xdr:twoCellAnchor editAs="oneCell">
    <xdr:from>
      <xdr:col>5</xdr:col>
      <xdr:colOff>519457</xdr:colOff>
      <xdr:row>52</xdr:row>
      <xdr:rowOff>625461</xdr:rowOff>
    </xdr:from>
    <xdr:to>
      <xdr:col>5</xdr:col>
      <xdr:colOff>519817</xdr:colOff>
      <xdr:row>52</xdr:row>
      <xdr:rowOff>625821</xdr:rowOff>
    </xdr:to>
    <mc:AlternateContent xmlns:mc="http://schemas.openxmlformats.org/markup-compatibility/2006" xmlns:xdr14="http://schemas.microsoft.com/office/excel/2010/spreadsheetDrawing">
      <mc:Choice Requires="xdr14">
        <xdr:contentPart xmlns:r="http://schemas.openxmlformats.org/officeDocument/2006/relationships" r:id="rId4">
          <xdr14:nvContentPartPr>
            <xdr14:cNvPr id="4" name="Entrada de lápiz 3">
              <a:extLst>
                <a:ext uri="{FF2B5EF4-FFF2-40B4-BE49-F238E27FC236}">
                  <a16:creationId xmlns:a16="http://schemas.microsoft.com/office/drawing/2014/main" id="{8ECF57D9-F273-DE4C-B136-AF624A24A188}"/>
                </a:ext>
              </a:extLst>
            </xdr14:cNvPr>
            <xdr14:cNvContentPartPr/>
          </xdr14:nvContentPartPr>
          <xdr14:nvPr macro=""/>
          <xdr14:xfrm>
            <a:off x="5871600" y="14293080"/>
            <a:ext cx="360" cy="360"/>
          </xdr14:xfrm>
        </xdr:contentPart>
      </mc:Choice>
      <mc:Fallback xmlns="">
        <xdr:pic>
          <xdr:nvPicPr>
            <xdr:cNvPr id="4" name="Entrada de lápiz 3">
              <a:extLst>
                <a:ext uri="{FF2B5EF4-FFF2-40B4-BE49-F238E27FC236}">
                  <a16:creationId xmlns:a16="http://schemas.microsoft.com/office/drawing/2014/main" id="{8ECF57D9-F273-DE4C-B136-AF624A24A188}"/>
                </a:ext>
              </a:extLst>
            </xdr:cNvPr>
            <xdr:cNvPicPr/>
          </xdr:nvPicPr>
          <xdr:blipFill>
            <a:blip xmlns:r="http://schemas.openxmlformats.org/officeDocument/2006/relationships" r:embed="rId2"/>
            <a:stretch>
              <a:fillRect/>
            </a:stretch>
          </xdr:blipFill>
          <xdr:spPr>
            <a:xfrm>
              <a:off x="5862960" y="14284440"/>
              <a:ext cx="18000" cy="18000"/>
            </a:xfrm>
            <a:prstGeom prst="rect">
              <a:avLst/>
            </a:prstGeom>
          </xdr:spPr>
        </xdr:pic>
      </mc:Fallback>
    </mc:AlternateContent>
    <xdr:clientData/>
  </xdr:twoCellAnchor>
  <xdr:twoCellAnchor editAs="oneCell">
    <xdr:from>
      <xdr:col>8</xdr:col>
      <xdr:colOff>853683</xdr:colOff>
      <xdr:row>52</xdr:row>
      <xdr:rowOff>914901</xdr:rowOff>
    </xdr:from>
    <xdr:to>
      <xdr:col>9</xdr:col>
      <xdr:colOff>6681</xdr:colOff>
      <xdr:row>52</xdr:row>
      <xdr:rowOff>915261</xdr:rowOff>
    </xdr:to>
    <mc:AlternateContent xmlns:mc="http://schemas.openxmlformats.org/markup-compatibility/2006" xmlns:xdr14="http://schemas.microsoft.com/office/excel/2010/spreadsheetDrawing">
      <mc:Choice Requires="xdr14">
        <xdr:contentPart xmlns:r="http://schemas.openxmlformats.org/officeDocument/2006/relationships" r:id="rId5">
          <xdr14:nvContentPartPr>
            <xdr14:cNvPr id="5" name="Entrada de lápiz 4">
              <a:extLst>
                <a:ext uri="{FF2B5EF4-FFF2-40B4-BE49-F238E27FC236}">
                  <a16:creationId xmlns:a16="http://schemas.microsoft.com/office/drawing/2014/main" id="{A8DA560D-BB1C-9947-83DE-5548154ED072}"/>
                </a:ext>
              </a:extLst>
            </xdr14:cNvPr>
            <xdr14:cNvContentPartPr/>
          </xdr14:nvContentPartPr>
          <xdr14:nvPr macro=""/>
          <xdr14:xfrm>
            <a:off x="8519040" y="14582520"/>
            <a:ext cx="360" cy="360"/>
          </xdr14:xfrm>
        </xdr:contentPart>
      </mc:Choice>
      <mc:Fallback xmlns="">
        <xdr:pic>
          <xdr:nvPicPr>
            <xdr:cNvPr id="5" name="Entrada de lápiz 4">
              <a:extLst>
                <a:ext uri="{FF2B5EF4-FFF2-40B4-BE49-F238E27FC236}">
                  <a16:creationId xmlns:a16="http://schemas.microsoft.com/office/drawing/2014/main" id="{A8DA560D-BB1C-9947-83DE-5548154ED072}"/>
                </a:ext>
              </a:extLst>
            </xdr:cNvPr>
            <xdr:cNvPicPr/>
          </xdr:nvPicPr>
          <xdr:blipFill>
            <a:blip xmlns:r="http://schemas.openxmlformats.org/officeDocument/2006/relationships" r:embed="rId2"/>
            <a:stretch>
              <a:fillRect/>
            </a:stretch>
          </xdr:blipFill>
          <xdr:spPr>
            <a:xfrm>
              <a:off x="8510400" y="14573880"/>
              <a:ext cx="18000" cy="18000"/>
            </a:xfrm>
            <a:prstGeom prst="rect">
              <a:avLst/>
            </a:prstGeom>
          </xdr:spPr>
        </xdr:pic>
      </mc:Fallback>
    </mc:AlternateContent>
    <xdr:clientData/>
  </xdr:twoCellAnchor>
  <xdr:twoCellAnchor editAs="oneCell">
    <xdr:from>
      <xdr:col>7</xdr:col>
      <xdr:colOff>495427</xdr:colOff>
      <xdr:row>49</xdr:row>
      <xdr:rowOff>719579</xdr:rowOff>
    </xdr:from>
    <xdr:to>
      <xdr:col>7</xdr:col>
      <xdr:colOff>495787</xdr:colOff>
      <xdr:row>49</xdr:row>
      <xdr:rowOff>719939</xdr:rowOff>
    </xdr:to>
    <mc:AlternateContent xmlns:mc="http://schemas.openxmlformats.org/markup-compatibility/2006" xmlns:xdr14="http://schemas.microsoft.com/office/excel/2010/spreadsheetDrawing">
      <mc:Choice Requires="xdr14">
        <xdr:contentPart xmlns:r="http://schemas.openxmlformats.org/officeDocument/2006/relationships" r:id="rId6">
          <xdr14:nvContentPartPr>
            <xdr14:cNvPr id="6" name="Entrada de lápiz 5">
              <a:extLst>
                <a:ext uri="{FF2B5EF4-FFF2-40B4-BE49-F238E27FC236}">
                  <a16:creationId xmlns:a16="http://schemas.microsoft.com/office/drawing/2014/main" id="{BD1106AC-CA09-2743-9838-C8629E2AF429}"/>
                </a:ext>
              </a:extLst>
            </xdr14:cNvPr>
            <xdr14:cNvContentPartPr/>
          </xdr14:nvContentPartPr>
          <xdr14:nvPr macro=""/>
          <xdr14:xfrm>
            <a:off x="7268760" y="11181960"/>
            <a:ext cx="360" cy="360"/>
          </xdr14:xfrm>
        </xdr:contentPart>
      </mc:Choice>
      <mc:Fallback xmlns="">
        <xdr:pic>
          <xdr:nvPicPr>
            <xdr:cNvPr id="6" name="Entrada de lápiz 5">
              <a:extLst>
                <a:ext uri="{FF2B5EF4-FFF2-40B4-BE49-F238E27FC236}">
                  <a16:creationId xmlns:a16="http://schemas.microsoft.com/office/drawing/2014/main" id="{BD1106AC-CA09-2743-9838-C8629E2AF429}"/>
                </a:ext>
              </a:extLst>
            </xdr:cNvPr>
            <xdr:cNvPicPr/>
          </xdr:nvPicPr>
          <xdr:blipFill>
            <a:blip xmlns:r="http://schemas.openxmlformats.org/officeDocument/2006/relationships" r:embed="rId2"/>
            <a:stretch>
              <a:fillRect/>
            </a:stretch>
          </xdr:blipFill>
          <xdr:spPr>
            <a:xfrm>
              <a:off x="7259760" y="11173320"/>
              <a:ext cx="18000" cy="18000"/>
            </a:xfrm>
            <a:prstGeom prst="rect">
              <a:avLst/>
            </a:prstGeom>
          </xdr:spPr>
        </xdr:pic>
      </mc:Fallback>
    </mc:AlternateContent>
    <xdr:clientData/>
  </xdr:twoCellAnchor>
  <xdr:twoCellAnchor editAs="oneCell">
    <xdr:from>
      <xdr:col>9</xdr:col>
      <xdr:colOff>548818</xdr:colOff>
      <xdr:row>51</xdr:row>
      <xdr:rowOff>745264</xdr:rowOff>
    </xdr:from>
    <xdr:to>
      <xdr:col>9</xdr:col>
      <xdr:colOff>549178</xdr:colOff>
      <xdr:row>51</xdr:row>
      <xdr:rowOff>745624</xdr:rowOff>
    </xdr:to>
    <mc:AlternateContent xmlns:mc="http://schemas.openxmlformats.org/markup-compatibility/2006" xmlns:xdr14="http://schemas.microsoft.com/office/excel/2010/spreadsheetDrawing">
      <mc:Choice Requires="xdr14">
        <xdr:contentPart xmlns:r="http://schemas.openxmlformats.org/officeDocument/2006/relationships" r:id="rId7">
          <xdr14:nvContentPartPr>
            <xdr14:cNvPr id="7" name="Entrada de lápiz 6">
              <a:extLst>
                <a:ext uri="{FF2B5EF4-FFF2-40B4-BE49-F238E27FC236}">
                  <a16:creationId xmlns:a16="http://schemas.microsoft.com/office/drawing/2014/main" id="{3D853AE5-EE4A-C34A-882D-77A3C725A6CD}"/>
                </a:ext>
              </a:extLst>
            </xdr14:cNvPr>
            <xdr14:cNvContentPartPr/>
          </xdr14:nvContentPartPr>
          <xdr14:nvPr macro=""/>
          <xdr14:xfrm>
            <a:off x="9091080" y="13188240"/>
            <a:ext cx="360" cy="360"/>
          </xdr14:xfrm>
        </xdr:contentPart>
      </mc:Choice>
      <mc:Fallback xmlns="">
        <xdr:pic>
          <xdr:nvPicPr>
            <xdr:cNvPr id="7" name="Entrada de lápiz 6">
              <a:extLst>
                <a:ext uri="{FF2B5EF4-FFF2-40B4-BE49-F238E27FC236}">
                  <a16:creationId xmlns:a16="http://schemas.microsoft.com/office/drawing/2014/main" id="{3D853AE5-EE4A-C34A-882D-77A3C725A6CD}"/>
                </a:ext>
              </a:extLst>
            </xdr:cNvPr>
            <xdr:cNvPicPr/>
          </xdr:nvPicPr>
          <xdr:blipFill>
            <a:blip xmlns:r="http://schemas.openxmlformats.org/officeDocument/2006/relationships" r:embed="rId2"/>
            <a:stretch>
              <a:fillRect/>
            </a:stretch>
          </xdr:blipFill>
          <xdr:spPr>
            <a:xfrm>
              <a:off x="9082440" y="13179600"/>
              <a:ext cx="18000" cy="18000"/>
            </a:xfrm>
            <a:prstGeom prst="rect">
              <a:avLst/>
            </a:prstGeom>
          </xdr:spPr>
        </xdr:pic>
      </mc:Fallback>
    </mc:AlternateContent>
    <xdr:clientData/>
  </xdr:twoCellAnchor>
  <xdr:twoCellAnchor editAs="oneCell">
    <xdr:from>
      <xdr:col>5</xdr:col>
      <xdr:colOff>623137</xdr:colOff>
      <xdr:row>47</xdr:row>
      <xdr:rowOff>90238</xdr:rowOff>
    </xdr:from>
    <xdr:to>
      <xdr:col>5</xdr:col>
      <xdr:colOff>623497</xdr:colOff>
      <xdr:row>47</xdr:row>
      <xdr:rowOff>90598</xdr:rowOff>
    </xdr:to>
    <mc:AlternateContent xmlns:mc="http://schemas.openxmlformats.org/markup-compatibility/2006" xmlns:xdr14="http://schemas.microsoft.com/office/excel/2010/spreadsheetDrawing">
      <mc:Choice Requires="xdr14">
        <xdr:contentPart xmlns:r="http://schemas.openxmlformats.org/officeDocument/2006/relationships" r:id="rId8">
          <xdr14:nvContentPartPr>
            <xdr14:cNvPr id="8" name="Entrada de lápiz 7">
              <a:extLst>
                <a:ext uri="{FF2B5EF4-FFF2-40B4-BE49-F238E27FC236}">
                  <a16:creationId xmlns:a16="http://schemas.microsoft.com/office/drawing/2014/main" id="{6E4F9439-837F-1D45-919D-518ECD8675A8}"/>
                </a:ext>
              </a:extLst>
            </xdr14:cNvPr>
            <xdr14:cNvContentPartPr/>
          </xdr14:nvContentPartPr>
          <xdr14:nvPr macro=""/>
          <xdr14:xfrm>
            <a:off x="5975280" y="9585000"/>
            <a:ext cx="360" cy="360"/>
          </xdr14:xfrm>
        </xdr:contentPart>
      </mc:Choice>
      <mc:Fallback xmlns="">
        <xdr:pic>
          <xdr:nvPicPr>
            <xdr:cNvPr id="8" name="Entrada de lápiz 7">
              <a:extLst>
                <a:ext uri="{FF2B5EF4-FFF2-40B4-BE49-F238E27FC236}">
                  <a16:creationId xmlns:a16="http://schemas.microsoft.com/office/drawing/2014/main" id="{6E4F9439-837F-1D45-919D-518ECD8675A8}"/>
                </a:ext>
              </a:extLst>
            </xdr:cNvPr>
            <xdr:cNvPicPr/>
          </xdr:nvPicPr>
          <xdr:blipFill>
            <a:blip xmlns:r="http://schemas.openxmlformats.org/officeDocument/2006/relationships" r:embed="rId2"/>
            <a:stretch>
              <a:fillRect/>
            </a:stretch>
          </xdr:blipFill>
          <xdr:spPr>
            <a:xfrm>
              <a:off x="5966280" y="9576360"/>
              <a:ext cx="18000" cy="18000"/>
            </a:xfrm>
            <a:prstGeom prst="rect">
              <a:avLst/>
            </a:prstGeom>
          </xdr:spPr>
        </xdr:pic>
      </mc:Fallback>
    </mc:AlternateContent>
    <xdr:clientData/>
  </xdr:twoCellAnchor>
</xdr:wsDr>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6-05-08T20:58:48.800"/>
    </inkml:context>
    <inkml:brush xml:id="br0">
      <inkml:brushProperty name="width" value="0.05" units="cm"/>
      <inkml:brushProperty name="height" value="0.05" units="cm"/>
    </inkml:brush>
  </inkml:definitions>
  <inkml:trace contextRef="#ctx0" brushRef="#br0">0 0 24575,'0'0'0</inkml:trace>
</inkml:ink>
</file>

<file path=xl/ink/ink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6-05-08T20:59:21.875"/>
    </inkml:context>
    <inkml:brush xml:id="br0">
      <inkml:brushProperty name="width" value="0.05" units="cm"/>
      <inkml:brushProperty name="height" value="0.05" units="cm"/>
    </inkml:brush>
  </inkml:definitions>
  <inkml:trace contextRef="#ctx0" brushRef="#br0">0 1 24575,'0'0'0</inkml:trace>
</inkml:ink>
</file>

<file path=xl/ink/ink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6-05-08T20:59:22.870"/>
    </inkml:context>
    <inkml:brush xml:id="br0">
      <inkml:brushProperty name="width" value="0.05" units="cm"/>
      <inkml:brushProperty name="height" value="0.05" units="cm"/>
    </inkml:brush>
  </inkml:definitions>
  <inkml:trace contextRef="#ctx0" brushRef="#br0">1 1 24575,'0'0'0</inkml:trace>
</inkml:ink>
</file>

<file path=xl/ink/ink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6-05-08T20:59:23.664"/>
    </inkml:context>
    <inkml:brush xml:id="br0">
      <inkml:brushProperty name="width" value="0.05" units="cm"/>
      <inkml:brushProperty name="height" value="0.05" units="cm"/>
    </inkml:brush>
  </inkml:definitions>
  <inkml:trace contextRef="#ctx0" brushRef="#br0">1 1 24575,'0'0'0</inkml:trace>
</inkml:ink>
</file>

<file path=xl/ink/ink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6-05-08T21:00:20.856"/>
    </inkml:context>
    <inkml:brush xml:id="br0">
      <inkml:brushProperty name="width" value="0.05" units="cm"/>
      <inkml:brushProperty name="height" value="0.05" units="cm"/>
    </inkml:brush>
  </inkml:definitions>
  <inkml:trace contextRef="#ctx0" brushRef="#br0">0 1 24575,'0'0'0</inkml:trace>
</inkml:ink>
</file>

<file path=xl/ink/ink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6-05-08T21:00:22.656"/>
    </inkml:context>
    <inkml:brush xml:id="br0">
      <inkml:brushProperty name="width" value="0.05" units="cm"/>
      <inkml:brushProperty name="height" value="0.05" units="cm"/>
    </inkml:brush>
  </inkml:definitions>
  <inkml:trace contextRef="#ctx0" brushRef="#br0">1 1 24575,'0'0'0</inkml:trace>
</inkml:ink>
</file>

<file path=xl/ink/ink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6-05-08T21:00:24.142"/>
    </inkml:context>
    <inkml:brush xml:id="br0">
      <inkml:brushProperty name="width" value="0.05" units="cm"/>
      <inkml:brushProperty name="height" value="0.05" units="cm"/>
    </inkml:brush>
  </inkml:definitions>
  <inkml:trace contextRef="#ctx0" brushRef="#br0">0 1 24575,'0'0'0</inkml:trace>
</inkm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farmasol.gob.ec/transparencia-2025/" TargetMode="External"/><Relationship Id="rId13" Type="http://schemas.openxmlformats.org/officeDocument/2006/relationships/hyperlink" Target="https://www.compraspublicas.gob.ec/ProcesoContratacion/compras/PC/informacionProcesoContratacion2.cpe?idSoliCompra=oHNEf2gEQ-fe8eIT4SRH6thWFKXfLwTAHRMSolR6v-w," TargetMode="External"/><Relationship Id="rId3" Type="http://schemas.openxmlformats.org/officeDocument/2006/relationships/hyperlink" Target="https://farmasol.gob.ec/sites/default/files/certificado_cumplimiento_obligaciones_laborales.pdf" TargetMode="External"/><Relationship Id="rId7" Type="http://schemas.openxmlformats.org/officeDocument/2006/relationships/hyperlink" Target="https://farmasol.gob.ec/sites/default/files/FICHA%20DE%20PROYECTOS%20MEJORA%20DE%20LA%20CADENA%20DE%20SUMINISTROS.pdf" TargetMode="External"/><Relationship Id="rId12" Type="http://schemas.openxmlformats.org/officeDocument/2006/relationships/hyperlink" Target="https://www.compraspublicas.gob.ec/ProcesoContratacion/compras/PC/informacionProcesoContratacion2.cpe?idSoliCompra=TnKeo8naJDzWa4w64WdlRzYFOQYAhU_CZtly2Qw3zGo," TargetMode="External"/><Relationship Id="rId2" Type="http://schemas.openxmlformats.org/officeDocument/2006/relationships/hyperlink" Target="https://farmasol.gob.ec/sites/default/files/Certificado_Cumplimiento_Tributario.pdf" TargetMode="External"/><Relationship Id="rId16" Type="http://schemas.openxmlformats.org/officeDocument/2006/relationships/drawing" Target="../drawings/drawing1.xml"/><Relationship Id="rId1" Type="http://schemas.openxmlformats.org/officeDocument/2006/relationships/hyperlink" Target="https://farmasol.gob.ec/sites/default/files/rptEstSitFinancieraIndv.rdlc_2025.pdf" TargetMode="External"/><Relationship Id="rId6" Type="http://schemas.openxmlformats.org/officeDocument/2006/relationships/hyperlink" Target="https://farmasol.gob.ec/sites/default/files/FICHA%20DE%20PROYECTOS%20TARJETA%20SOLIDARIA.pdf" TargetMode="External"/><Relationship Id="rId11" Type="http://schemas.openxmlformats.org/officeDocument/2006/relationships/hyperlink" Target="https://www.compraspublicas.gob.ec/ProcesoContratacion/compras/NCO/NCORegistroDetalle.cpe?&amp;id=x-pptxUNKVsMWTJmNjJW9_08r5_PNTZyaFmnxKhlRa8,&amp;op=0" TargetMode="External"/><Relationship Id="rId5" Type="http://schemas.openxmlformats.org/officeDocument/2006/relationships/hyperlink" Target="https://www.farmasol.gob.ec/" TargetMode="External"/><Relationship Id="rId15" Type="http://schemas.openxmlformats.org/officeDocument/2006/relationships/hyperlink" Target="https://www.compraspublicas.gob.ec/ProcesoContratacion/compras/PC/buscarProcesoRE.cpe?op=P" TargetMode="External"/><Relationship Id="rId10" Type="http://schemas.openxmlformats.org/officeDocument/2006/relationships/hyperlink" Target="https://ordenesdecompracatalogo.compraspublicas.gob.ec/" TargetMode="External"/><Relationship Id="rId4" Type="http://schemas.openxmlformats.org/officeDocument/2006/relationships/hyperlink" Target="mailto:comunicaci&#243;n@farmasol.gob.ec" TargetMode="External"/><Relationship Id="rId9" Type="http://schemas.openxmlformats.org/officeDocument/2006/relationships/hyperlink" Target="https://www.farmasol.gob.ec/rendicion-de-cuentas-2025/" TargetMode="External"/><Relationship Id="rId14" Type="http://schemas.openxmlformats.org/officeDocument/2006/relationships/hyperlink" Target="https://www.compraspublicas.gob.ec/ProcesoContratacion/compras/PC/buscarProcesoRE.cpe?op=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A245"/>
  <sheetViews>
    <sheetView tabSelected="1" topLeftCell="A228" zoomScale="84" zoomScaleNormal="90" zoomScaleSheetLayoutView="90" workbookViewId="0">
      <selection activeCell="F256" sqref="F256"/>
    </sheetView>
  </sheetViews>
  <sheetFormatPr baseColWidth="10" defaultColWidth="11" defaultRowHeight="11.25"/>
  <cols>
    <col min="1" max="1" width="20" style="7" customWidth="1"/>
    <col min="2" max="2" width="13.7109375" style="7" customWidth="1"/>
    <col min="3" max="4" width="11.42578125" style="7"/>
    <col min="5" max="5" width="13.28515625" style="7" customWidth="1"/>
    <col min="6" max="7" width="9.28515625" style="7" customWidth="1"/>
    <col min="8" max="8" width="11.7109375" style="7" customWidth="1"/>
    <col min="9" max="9" width="11.42578125" style="7" customWidth="1"/>
    <col min="10" max="10" width="9.7109375" style="7" customWidth="1"/>
    <col min="11" max="11" width="9.28515625" style="7" customWidth="1"/>
    <col min="12" max="12" width="10.42578125" style="7" customWidth="1"/>
    <col min="13" max="13" width="28.42578125" style="7" customWidth="1"/>
    <col min="14" max="14" width="16.42578125" style="7" customWidth="1"/>
    <col min="15" max="16369" width="11.42578125" style="7"/>
    <col min="16370" max="16384" width="11" style="7"/>
  </cols>
  <sheetData>
    <row r="1" spans="1:13" ht="15" customHeight="1">
      <c r="A1" s="79" t="s">
        <v>0</v>
      </c>
      <c r="B1" s="79"/>
      <c r="C1" s="79"/>
      <c r="D1" s="79"/>
      <c r="E1" s="79"/>
      <c r="F1" s="79"/>
      <c r="G1" s="79"/>
      <c r="H1" s="79"/>
      <c r="I1" s="79"/>
      <c r="J1" s="79"/>
      <c r="K1" s="79"/>
      <c r="L1" s="79"/>
      <c r="M1" s="79"/>
    </row>
    <row r="2" spans="1:13" ht="15" customHeight="1">
      <c r="A2" s="79" t="s">
        <v>1</v>
      </c>
      <c r="B2" s="79"/>
      <c r="C2" s="79"/>
      <c r="D2" s="79"/>
      <c r="E2" s="79"/>
      <c r="F2" s="79"/>
      <c r="G2" s="79"/>
      <c r="H2" s="79"/>
      <c r="I2" s="79"/>
      <c r="J2" s="79"/>
      <c r="K2" s="79"/>
      <c r="L2" s="79"/>
      <c r="M2" s="79"/>
    </row>
    <row r="3" spans="1:13" ht="14.25" customHeight="1">
      <c r="A3" s="16"/>
    </row>
    <row r="4" spans="1:13" ht="14.25" customHeight="1">
      <c r="A4" s="80" t="s">
        <v>2</v>
      </c>
      <c r="B4" s="81"/>
      <c r="C4" s="81"/>
      <c r="D4" s="81"/>
      <c r="E4" s="81"/>
      <c r="F4" s="81"/>
      <c r="G4" s="81"/>
      <c r="H4" s="81"/>
      <c r="I4" s="81"/>
      <c r="J4" s="81"/>
      <c r="K4" s="81"/>
      <c r="L4" s="81"/>
      <c r="M4" s="81"/>
    </row>
    <row r="5" spans="1:13" ht="14.25" customHeight="1">
      <c r="A5" s="17" t="s">
        <v>3</v>
      </c>
      <c r="B5" s="82">
        <v>160049520001</v>
      </c>
      <c r="C5" s="82"/>
      <c r="D5" s="82"/>
      <c r="E5" s="82"/>
      <c r="F5" s="82"/>
      <c r="G5" s="82"/>
      <c r="H5" s="82"/>
      <c r="I5" s="82"/>
      <c r="J5" s="82"/>
      <c r="K5" s="82"/>
      <c r="L5" s="82"/>
      <c r="M5" s="82"/>
    </row>
    <row r="6" spans="1:13" ht="14.25" customHeight="1">
      <c r="A6" s="17" t="s">
        <v>4</v>
      </c>
      <c r="B6" s="82" t="s">
        <v>233</v>
      </c>
      <c r="C6" s="82"/>
      <c r="D6" s="82"/>
      <c r="E6" s="82"/>
      <c r="F6" s="82"/>
      <c r="G6" s="82"/>
      <c r="H6" s="82"/>
      <c r="I6" s="82"/>
      <c r="J6" s="82"/>
      <c r="K6" s="82"/>
      <c r="L6" s="82"/>
      <c r="M6" s="82"/>
    </row>
    <row r="7" spans="1:13" ht="19.5" customHeight="1">
      <c r="A7" s="17" t="s">
        <v>5</v>
      </c>
      <c r="B7" s="82" t="s">
        <v>259</v>
      </c>
      <c r="C7" s="82"/>
      <c r="D7" s="82"/>
      <c r="E7" s="82"/>
      <c r="F7" s="82"/>
      <c r="G7" s="82"/>
      <c r="H7" s="82"/>
      <c r="I7" s="82"/>
      <c r="J7" s="82"/>
      <c r="K7" s="82"/>
      <c r="L7" s="82"/>
      <c r="M7" s="82"/>
    </row>
    <row r="8" spans="1:13">
      <c r="A8" s="17" t="s">
        <v>6</v>
      </c>
      <c r="B8" s="82" t="s">
        <v>234</v>
      </c>
      <c r="C8" s="82"/>
      <c r="D8" s="82"/>
      <c r="E8" s="82"/>
      <c r="F8" s="82"/>
      <c r="G8" s="82"/>
      <c r="H8" s="82"/>
      <c r="I8" s="82"/>
      <c r="J8" s="82"/>
      <c r="K8" s="82"/>
      <c r="L8" s="82"/>
      <c r="M8" s="82"/>
    </row>
    <row r="9" spans="1:13">
      <c r="A9" s="17" t="s">
        <v>7</v>
      </c>
      <c r="B9" s="82" t="s">
        <v>235</v>
      </c>
      <c r="C9" s="82"/>
      <c r="D9" s="82"/>
      <c r="E9" s="82"/>
      <c r="F9" s="82"/>
      <c r="G9" s="82"/>
      <c r="H9" s="82"/>
      <c r="I9" s="82"/>
      <c r="J9" s="82"/>
      <c r="K9" s="82"/>
      <c r="L9" s="82"/>
      <c r="M9" s="82"/>
    </row>
    <row r="10" spans="1:13">
      <c r="A10" s="17" t="s">
        <v>8</v>
      </c>
      <c r="B10" s="82" t="s">
        <v>236</v>
      </c>
      <c r="C10" s="82"/>
      <c r="D10" s="82"/>
      <c r="E10" s="82"/>
      <c r="F10" s="82"/>
      <c r="G10" s="82"/>
      <c r="H10" s="82"/>
      <c r="I10" s="82"/>
      <c r="J10" s="82"/>
      <c r="K10" s="82"/>
      <c r="L10" s="82"/>
      <c r="M10" s="82"/>
    </row>
    <row r="11" spans="1:13">
      <c r="A11" s="17" t="s">
        <v>9</v>
      </c>
      <c r="B11" s="82" t="s">
        <v>237</v>
      </c>
      <c r="C11" s="82"/>
      <c r="D11" s="82"/>
      <c r="E11" s="82"/>
      <c r="F11" s="82"/>
      <c r="G11" s="82"/>
      <c r="H11" s="82"/>
      <c r="I11" s="82"/>
      <c r="J11" s="82"/>
      <c r="K11" s="82"/>
      <c r="L11" s="82"/>
      <c r="M11" s="82"/>
    </row>
    <row r="12" spans="1:13">
      <c r="A12" s="17" t="s">
        <v>10</v>
      </c>
      <c r="B12" s="83" t="s">
        <v>238</v>
      </c>
      <c r="C12" s="82"/>
      <c r="D12" s="82"/>
      <c r="E12" s="82"/>
      <c r="F12" s="82"/>
      <c r="G12" s="82"/>
      <c r="H12" s="82"/>
      <c r="I12" s="82"/>
      <c r="J12" s="82"/>
      <c r="K12" s="82"/>
      <c r="L12" s="82"/>
      <c r="M12" s="82"/>
    </row>
    <row r="13" spans="1:13">
      <c r="A13" s="17" t="s">
        <v>11</v>
      </c>
      <c r="B13" s="82">
        <v>74091212</v>
      </c>
      <c r="C13" s="82"/>
      <c r="D13" s="82"/>
      <c r="E13" s="82"/>
      <c r="F13" s="82"/>
      <c r="G13" s="82"/>
      <c r="H13" s="82"/>
      <c r="I13" s="82"/>
      <c r="J13" s="82"/>
      <c r="K13" s="82"/>
      <c r="L13" s="82"/>
      <c r="M13" s="82"/>
    </row>
    <row r="14" spans="1:13" ht="22.5">
      <c r="A14" s="17" t="s">
        <v>12</v>
      </c>
      <c r="B14" s="84" t="s">
        <v>239</v>
      </c>
      <c r="C14" s="85"/>
      <c r="D14" s="85"/>
      <c r="E14" s="85"/>
      <c r="F14" s="85"/>
      <c r="G14" s="85"/>
      <c r="H14" s="85"/>
      <c r="I14" s="85"/>
      <c r="J14" s="85"/>
      <c r="K14" s="85"/>
      <c r="L14" s="85"/>
      <c r="M14" s="86"/>
    </row>
    <row r="15" spans="1:13" ht="45">
      <c r="A15" s="19" t="s">
        <v>13</v>
      </c>
      <c r="B15" s="82"/>
      <c r="C15" s="82"/>
      <c r="D15" s="82"/>
      <c r="E15" s="82"/>
      <c r="F15" s="82"/>
      <c r="G15" s="82"/>
      <c r="H15" s="82"/>
      <c r="I15" s="82"/>
      <c r="J15" s="82"/>
      <c r="K15" s="82"/>
      <c r="L15" s="82"/>
      <c r="M15" s="82"/>
    </row>
    <row r="16" spans="1:13" ht="14.25" customHeight="1">
      <c r="A16" s="80" t="s">
        <v>14</v>
      </c>
      <c r="B16" s="81"/>
      <c r="C16" s="81"/>
      <c r="D16" s="81"/>
      <c r="E16" s="81"/>
      <c r="F16" s="81"/>
      <c r="G16" s="81"/>
      <c r="H16" s="81"/>
      <c r="I16" s="81"/>
      <c r="J16" s="81"/>
      <c r="K16" s="81"/>
      <c r="L16" s="81"/>
      <c r="M16" s="81"/>
    </row>
    <row r="17" spans="1:13" ht="22.5">
      <c r="A17" s="20" t="s">
        <v>15</v>
      </c>
      <c r="B17" s="82" t="s">
        <v>240</v>
      </c>
      <c r="C17" s="82"/>
      <c r="D17" s="82"/>
      <c r="E17" s="82"/>
      <c r="F17" s="82"/>
      <c r="G17" s="82"/>
      <c r="H17" s="82"/>
      <c r="I17" s="82"/>
      <c r="J17" s="82"/>
      <c r="K17" s="82"/>
      <c r="L17" s="82"/>
      <c r="M17" s="82"/>
    </row>
    <row r="18" spans="1:13" ht="22.5">
      <c r="A18" s="20" t="s">
        <v>16</v>
      </c>
      <c r="B18" s="82" t="s">
        <v>241</v>
      </c>
      <c r="C18" s="82"/>
      <c r="D18" s="82"/>
      <c r="E18" s="82"/>
      <c r="F18" s="82"/>
      <c r="G18" s="82"/>
      <c r="H18" s="82"/>
      <c r="I18" s="82"/>
      <c r="J18" s="82"/>
      <c r="K18" s="82"/>
      <c r="L18" s="82"/>
      <c r="M18" s="82"/>
    </row>
    <row r="19" spans="1:13">
      <c r="A19" s="20" t="s">
        <v>17</v>
      </c>
      <c r="B19" s="87">
        <v>46055</v>
      </c>
      <c r="C19" s="85"/>
      <c r="D19" s="85"/>
      <c r="E19" s="85"/>
      <c r="F19" s="85"/>
      <c r="G19" s="85"/>
      <c r="H19" s="85"/>
      <c r="I19" s="85"/>
      <c r="J19" s="85"/>
      <c r="K19" s="85"/>
      <c r="L19" s="85"/>
      <c r="M19" s="86"/>
    </row>
    <row r="20" spans="1:13" ht="14.25" customHeight="1">
      <c r="A20" s="88" t="s">
        <v>18</v>
      </c>
      <c r="B20" s="89"/>
      <c r="C20" s="89"/>
      <c r="D20" s="89"/>
      <c r="E20" s="89"/>
      <c r="F20" s="89"/>
      <c r="G20" s="89"/>
      <c r="H20" s="89"/>
      <c r="I20" s="89"/>
      <c r="J20" s="89"/>
      <c r="K20" s="89"/>
      <c r="L20" s="89"/>
      <c r="M20" s="89"/>
    </row>
    <row r="21" spans="1:13" ht="22.5">
      <c r="A21" s="17" t="s">
        <v>19</v>
      </c>
      <c r="B21" s="82" t="s">
        <v>243</v>
      </c>
      <c r="C21" s="82"/>
      <c r="D21" s="82"/>
      <c r="E21" s="82"/>
      <c r="F21" s="82"/>
      <c r="G21" s="82"/>
      <c r="H21" s="82"/>
      <c r="I21" s="82"/>
      <c r="J21" s="82"/>
      <c r="K21" s="82"/>
      <c r="L21" s="82"/>
      <c r="M21" s="82"/>
    </row>
    <row r="22" spans="1:13" ht="22.5">
      <c r="A22" s="17" t="s">
        <v>20</v>
      </c>
      <c r="B22" s="82" t="s">
        <v>242</v>
      </c>
      <c r="C22" s="82"/>
      <c r="D22" s="82"/>
      <c r="E22" s="82"/>
      <c r="F22" s="82"/>
      <c r="G22" s="82"/>
      <c r="H22" s="82"/>
      <c r="I22" s="82"/>
      <c r="J22" s="82"/>
      <c r="K22" s="82"/>
      <c r="L22" s="82"/>
      <c r="M22" s="82"/>
    </row>
    <row r="23" spans="1:13">
      <c r="A23" s="21" t="s">
        <v>17</v>
      </c>
      <c r="B23" s="93">
        <v>46066</v>
      </c>
      <c r="C23" s="90"/>
      <c r="D23" s="90"/>
      <c r="E23" s="90"/>
      <c r="F23" s="90"/>
      <c r="G23" s="90"/>
      <c r="H23" s="90"/>
      <c r="I23" s="90"/>
      <c r="J23" s="90"/>
      <c r="K23" s="90"/>
      <c r="L23" s="90"/>
      <c r="M23" s="90"/>
    </row>
    <row r="24" spans="1:13" ht="14.25" customHeight="1">
      <c r="A24" s="91" t="s">
        <v>21</v>
      </c>
      <c r="B24" s="92"/>
      <c r="C24" s="92"/>
      <c r="D24" s="92"/>
      <c r="E24" s="92"/>
      <c r="F24" s="92"/>
      <c r="G24" s="92"/>
      <c r="H24" s="92"/>
      <c r="I24" s="92"/>
      <c r="J24" s="92"/>
      <c r="K24" s="92"/>
      <c r="L24" s="92"/>
      <c r="M24" s="92"/>
    </row>
    <row r="25" spans="1:13">
      <c r="A25" s="21" t="s">
        <v>19</v>
      </c>
      <c r="B25" s="90" t="s">
        <v>244</v>
      </c>
      <c r="C25" s="90"/>
      <c r="D25" s="90"/>
      <c r="E25" s="90"/>
      <c r="F25" s="90"/>
      <c r="G25" s="90"/>
      <c r="H25" s="90"/>
      <c r="I25" s="90"/>
      <c r="J25" s="90"/>
      <c r="K25" s="90"/>
      <c r="L25" s="90"/>
      <c r="M25" s="90"/>
    </row>
    <row r="26" spans="1:13">
      <c r="A26" s="21" t="s">
        <v>20</v>
      </c>
      <c r="B26" s="90" t="s">
        <v>245</v>
      </c>
      <c r="C26" s="90"/>
      <c r="D26" s="90"/>
      <c r="E26" s="90"/>
      <c r="F26" s="90"/>
      <c r="G26" s="90"/>
      <c r="H26" s="90"/>
      <c r="I26" s="90"/>
      <c r="J26" s="90"/>
      <c r="K26" s="90"/>
      <c r="L26" s="90"/>
      <c r="M26" s="90"/>
    </row>
    <row r="27" spans="1:13">
      <c r="A27" s="21" t="s">
        <v>17</v>
      </c>
      <c r="B27" s="93">
        <v>46066</v>
      </c>
      <c r="C27" s="90"/>
      <c r="D27" s="90"/>
      <c r="E27" s="90"/>
      <c r="F27" s="90"/>
      <c r="G27" s="90"/>
      <c r="H27" s="90"/>
      <c r="I27" s="90"/>
      <c r="J27" s="90"/>
      <c r="K27" s="90"/>
      <c r="L27" s="90"/>
      <c r="M27" s="90"/>
    </row>
    <row r="28" spans="1:13" ht="14.25" customHeight="1">
      <c r="A28" s="94" t="s">
        <v>22</v>
      </c>
      <c r="B28" s="95"/>
      <c r="C28" s="95"/>
      <c r="D28" s="95"/>
      <c r="E28" s="95"/>
      <c r="F28" s="95"/>
      <c r="G28" s="95"/>
      <c r="H28" s="95"/>
      <c r="I28" s="95"/>
      <c r="J28" s="95"/>
      <c r="K28" s="95"/>
      <c r="L28" s="95"/>
      <c r="M28" s="95"/>
    </row>
    <row r="29" spans="1:13" ht="14.25" customHeight="1">
      <c r="A29" s="94" t="s">
        <v>23</v>
      </c>
      <c r="B29" s="95"/>
      <c r="C29" s="95"/>
      <c r="D29" s="95"/>
      <c r="E29" s="95"/>
      <c r="F29" s="95"/>
      <c r="G29" s="95"/>
      <c r="H29" s="95"/>
      <c r="I29" s="95"/>
      <c r="J29" s="95"/>
      <c r="K29" s="95"/>
      <c r="L29" s="95"/>
      <c r="M29" s="95"/>
    </row>
    <row r="30" spans="1:13" ht="14.25" customHeight="1">
      <c r="A30" s="21" t="s">
        <v>24</v>
      </c>
      <c r="B30" s="93">
        <v>45658</v>
      </c>
      <c r="C30" s="90"/>
      <c r="D30" s="90"/>
      <c r="E30" s="90"/>
      <c r="F30" s="90"/>
      <c r="G30" s="90"/>
      <c r="H30" s="90"/>
      <c r="I30" s="90"/>
      <c r="J30" s="90"/>
      <c r="K30" s="90"/>
      <c r="L30" s="90"/>
      <c r="M30" s="90"/>
    </row>
    <row r="31" spans="1:13" ht="14.25" customHeight="1">
      <c r="A31" s="21" t="s">
        <v>25</v>
      </c>
      <c r="B31" s="93">
        <v>46022</v>
      </c>
      <c r="C31" s="90"/>
      <c r="D31" s="90"/>
      <c r="E31" s="90"/>
      <c r="F31" s="90"/>
      <c r="G31" s="90"/>
      <c r="H31" s="90"/>
      <c r="I31" s="90"/>
      <c r="J31" s="90"/>
      <c r="K31" s="90"/>
      <c r="L31" s="90"/>
      <c r="M31" s="90"/>
    </row>
    <row r="32" spans="1:13">
      <c r="A32" s="8"/>
    </row>
    <row r="33" spans="1:13">
      <c r="A33" s="9" t="s">
        <v>26</v>
      </c>
    </row>
    <row r="34" spans="1:13" ht="42" customHeight="1">
      <c r="A34" s="96" t="s">
        <v>27</v>
      </c>
      <c r="B34" s="97"/>
      <c r="C34" s="97"/>
      <c r="D34" s="96" t="s">
        <v>28</v>
      </c>
      <c r="E34" s="97"/>
      <c r="F34" s="97"/>
      <c r="G34" s="97"/>
      <c r="H34" s="97"/>
      <c r="I34" s="97"/>
      <c r="J34" s="97"/>
      <c r="K34" s="97"/>
      <c r="L34" s="97"/>
      <c r="M34" s="98"/>
    </row>
    <row r="35" spans="1:13">
      <c r="A35" s="99" t="s">
        <v>246</v>
      </c>
      <c r="B35" s="100"/>
      <c r="C35" s="101"/>
      <c r="D35" s="99"/>
      <c r="E35" s="100"/>
      <c r="F35" s="100"/>
      <c r="G35" s="100"/>
      <c r="H35" s="100"/>
      <c r="I35" s="100"/>
      <c r="J35" s="100"/>
      <c r="K35" s="100"/>
      <c r="L35" s="100"/>
      <c r="M35" s="101"/>
    </row>
    <row r="36" spans="1:13">
      <c r="A36" s="99"/>
      <c r="B36" s="100"/>
      <c r="C36" s="101"/>
      <c r="D36" s="99"/>
      <c r="E36" s="100"/>
      <c r="F36" s="100"/>
      <c r="G36" s="100"/>
      <c r="H36" s="100"/>
      <c r="I36" s="100"/>
      <c r="J36" s="100"/>
      <c r="K36" s="100"/>
      <c r="L36" s="100"/>
      <c r="M36" s="101"/>
    </row>
    <row r="37" spans="1:13">
      <c r="A37" s="99"/>
      <c r="B37" s="100"/>
      <c r="C37" s="101"/>
      <c r="D37" s="99"/>
      <c r="E37" s="100"/>
      <c r="F37" s="100"/>
      <c r="G37" s="100"/>
      <c r="H37" s="100"/>
      <c r="I37" s="100"/>
      <c r="J37" s="100"/>
      <c r="K37" s="100"/>
      <c r="L37" s="100"/>
      <c r="M37" s="101"/>
    </row>
    <row r="38" spans="1:13">
      <c r="A38" s="99"/>
      <c r="B38" s="100"/>
      <c r="C38" s="101"/>
      <c r="D38" s="99"/>
      <c r="E38" s="100"/>
      <c r="F38" s="100"/>
      <c r="G38" s="100"/>
      <c r="H38" s="100"/>
      <c r="I38" s="100"/>
      <c r="J38" s="100"/>
      <c r="K38" s="100"/>
      <c r="L38" s="100"/>
      <c r="M38" s="101"/>
    </row>
    <row r="39" spans="1:13">
      <c r="A39" s="8"/>
    </row>
    <row r="40" spans="1:13">
      <c r="A40" s="9" t="s">
        <v>29</v>
      </c>
      <c r="B40" s="22"/>
      <c r="C40" s="22"/>
      <c r="D40" s="22"/>
      <c r="E40" s="22"/>
      <c r="F40" s="22"/>
      <c r="G40" s="22"/>
      <c r="H40" s="22"/>
      <c r="I40" s="22"/>
      <c r="J40" s="22"/>
      <c r="K40" s="22"/>
      <c r="L40" s="22"/>
      <c r="M40" s="22"/>
    </row>
    <row r="41" spans="1:13" ht="25.5" customHeight="1">
      <c r="A41" s="102" t="s">
        <v>30</v>
      </c>
      <c r="B41" s="97"/>
      <c r="C41" s="97"/>
      <c r="D41" s="97"/>
      <c r="E41" s="97"/>
      <c r="F41" s="97"/>
      <c r="G41" s="97"/>
      <c r="H41" s="97"/>
      <c r="I41" s="97"/>
      <c r="J41" s="97"/>
      <c r="K41" s="97"/>
      <c r="L41" s="97"/>
      <c r="M41" s="98"/>
    </row>
    <row r="42" spans="1:13">
      <c r="A42" s="103" t="s">
        <v>304</v>
      </c>
      <c r="B42" s="103"/>
      <c r="C42" s="103"/>
      <c r="D42" s="103"/>
      <c r="E42" s="103"/>
      <c r="F42" s="103"/>
      <c r="G42" s="103"/>
      <c r="H42" s="103"/>
      <c r="I42" s="103"/>
      <c r="J42" s="103"/>
      <c r="K42" s="103"/>
      <c r="L42" s="103"/>
      <c r="M42" s="103"/>
    </row>
    <row r="43" spans="1:13">
      <c r="A43" s="103"/>
      <c r="B43" s="103"/>
      <c r="C43" s="103"/>
      <c r="D43" s="103"/>
      <c r="E43" s="103"/>
      <c r="F43" s="103"/>
      <c r="G43" s="103"/>
      <c r="H43" s="103"/>
      <c r="I43" s="103"/>
      <c r="J43" s="103"/>
      <c r="K43" s="103"/>
      <c r="L43" s="103"/>
      <c r="M43" s="103"/>
    </row>
    <row r="44" spans="1:13">
      <c r="A44" s="103"/>
      <c r="B44" s="103"/>
      <c r="C44" s="103"/>
      <c r="D44" s="103"/>
      <c r="E44" s="103"/>
      <c r="F44" s="103"/>
      <c r="G44" s="103"/>
      <c r="H44" s="103"/>
      <c r="I44" s="103"/>
      <c r="J44" s="103"/>
      <c r="K44" s="103"/>
      <c r="L44" s="103"/>
      <c r="M44" s="103"/>
    </row>
    <row r="45" spans="1:13">
      <c r="A45" s="103"/>
      <c r="B45" s="103"/>
      <c r="C45" s="103"/>
      <c r="D45" s="103"/>
      <c r="E45" s="103"/>
      <c r="F45" s="103"/>
      <c r="G45" s="103"/>
      <c r="H45" s="103"/>
      <c r="I45" s="103"/>
      <c r="J45" s="103"/>
      <c r="K45" s="103"/>
      <c r="L45" s="103"/>
      <c r="M45" s="103"/>
    </row>
    <row r="46" spans="1:13">
      <c r="A46" s="8"/>
    </row>
    <row r="47" spans="1:13">
      <c r="A47" s="9" t="s">
        <v>31</v>
      </c>
    </row>
    <row r="48" spans="1:13" ht="45" customHeight="1">
      <c r="A48" s="200" t="s">
        <v>32</v>
      </c>
      <c r="B48" s="102" t="s">
        <v>33</v>
      </c>
      <c r="C48" s="104"/>
      <c r="D48" s="105"/>
      <c r="E48" s="106" t="s">
        <v>34</v>
      </c>
      <c r="F48" s="106"/>
      <c r="G48" s="106"/>
      <c r="H48" s="200" t="s">
        <v>35</v>
      </c>
      <c r="I48" s="96" t="s">
        <v>36</v>
      </c>
      <c r="J48" s="98"/>
      <c r="K48" s="221" t="s">
        <v>37</v>
      </c>
      <c r="L48" s="222"/>
      <c r="M48" s="207" t="s">
        <v>38</v>
      </c>
    </row>
    <row r="49" spans="1:13 16370:16381" ht="31.5" customHeight="1">
      <c r="A49" s="190"/>
      <c r="B49" s="10" t="s">
        <v>39</v>
      </c>
      <c r="C49" s="102" t="s">
        <v>40</v>
      </c>
      <c r="D49" s="105"/>
      <c r="E49" s="10" t="s">
        <v>41</v>
      </c>
      <c r="F49" s="106" t="s">
        <v>42</v>
      </c>
      <c r="G49" s="106"/>
      <c r="H49" s="190"/>
      <c r="I49" s="11" t="s">
        <v>43</v>
      </c>
      <c r="J49" s="11" t="s">
        <v>44</v>
      </c>
      <c r="K49" s="223"/>
      <c r="L49" s="224"/>
      <c r="M49" s="208"/>
    </row>
    <row r="50" spans="1:13 16370:16381" ht="110.45" customHeight="1">
      <c r="A50" s="78" t="s">
        <v>306</v>
      </c>
      <c r="B50" s="15" t="s">
        <v>257</v>
      </c>
      <c r="C50" s="107" t="s">
        <v>258</v>
      </c>
      <c r="D50" s="108"/>
      <c r="E50" s="24">
        <v>52</v>
      </c>
      <c r="F50" s="109" t="s">
        <v>260</v>
      </c>
      <c r="G50" s="110"/>
      <c r="H50" s="23" t="s">
        <v>266</v>
      </c>
      <c r="I50" s="24">
        <v>1</v>
      </c>
      <c r="J50" s="24">
        <v>1</v>
      </c>
      <c r="K50" s="107" t="s">
        <v>307</v>
      </c>
      <c r="L50" s="108"/>
      <c r="M50" s="72" t="s">
        <v>308</v>
      </c>
    </row>
    <row r="51" spans="1:13 16370:16381" s="27" customFormat="1" ht="225">
      <c r="A51" s="78" t="s">
        <v>320</v>
      </c>
      <c r="B51" s="23" t="s">
        <v>257</v>
      </c>
      <c r="C51" s="111" t="s">
        <v>258</v>
      </c>
      <c r="D51" s="112"/>
      <c r="E51" s="24">
        <v>53</v>
      </c>
      <c r="F51" s="113" t="s">
        <v>261</v>
      </c>
      <c r="G51" s="113"/>
      <c r="H51" s="26" t="s">
        <v>265</v>
      </c>
      <c r="I51" s="24">
        <v>6500</v>
      </c>
      <c r="J51" s="24">
        <v>6500</v>
      </c>
      <c r="K51" s="114" t="s">
        <v>309</v>
      </c>
      <c r="L51" s="115"/>
      <c r="M51" s="73" t="s">
        <v>310</v>
      </c>
      <c r="XEP51" s="7"/>
      <c r="XEQ51" s="7"/>
      <c r="XER51" s="7"/>
      <c r="XES51" s="7"/>
      <c r="XET51" s="7"/>
      <c r="XEU51" s="7"/>
      <c r="XEV51" s="7"/>
      <c r="XEW51" s="7"/>
      <c r="XEX51" s="7"/>
      <c r="XEY51" s="7"/>
      <c r="XEZ51" s="7"/>
      <c r="XFA51" s="7"/>
    </row>
    <row r="52" spans="1:13 16370:16381" s="27" customFormat="1" ht="202.5">
      <c r="A52" s="78" t="s">
        <v>320</v>
      </c>
      <c r="B52" s="23" t="s">
        <v>257</v>
      </c>
      <c r="C52" s="111" t="s">
        <v>258</v>
      </c>
      <c r="D52" s="112"/>
      <c r="E52" s="24">
        <v>54</v>
      </c>
      <c r="F52" s="113" t="s">
        <v>305</v>
      </c>
      <c r="G52" s="113"/>
      <c r="H52" s="23" t="s">
        <v>264</v>
      </c>
      <c r="I52" s="24">
        <v>5</v>
      </c>
      <c r="J52" s="24">
        <v>5</v>
      </c>
      <c r="K52" s="113" t="s">
        <v>311</v>
      </c>
      <c r="L52" s="116"/>
      <c r="M52" s="74" t="s">
        <v>312</v>
      </c>
      <c r="XEP52" s="7"/>
      <c r="XEQ52" s="7"/>
      <c r="XER52" s="7"/>
      <c r="XES52" s="7"/>
      <c r="XET52" s="7"/>
      <c r="XEU52" s="7"/>
      <c r="XEV52" s="7"/>
      <c r="XEW52" s="7"/>
      <c r="XEX52" s="7"/>
      <c r="XEY52" s="7"/>
      <c r="XEZ52" s="7"/>
      <c r="XFA52" s="7"/>
    </row>
    <row r="53" spans="1:13 16370:16381" s="27" customFormat="1" ht="91.9" customHeight="1">
      <c r="A53" s="15" t="s">
        <v>276</v>
      </c>
      <c r="B53" s="28" t="s">
        <v>257</v>
      </c>
      <c r="C53" s="111" t="s">
        <v>258</v>
      </c>
      <c r="D53" s="112"/>
      <c r="E53" s="24">
        <v>55</v>
      </c>
      <c r="F53" s="103" t="s">
        <v>262</v>
      </c>
      <c r="G53" s="103"/>
      <c r="H53" s="26" t="s">
        <v>263</v>
      </c>
      <c r="I53" s="24">
        <v>7770</v>
      </c>
      <c r="J53" s="25"/>
      <c r="K53" s="113" t="s">
        <v>314</v>
      </c>
      <c r="L53" s="116"/>
      <c r="M53" s="73" t="s">
        <v>313</v>
      </c>
      <c r="XEP53" s="7"/>
      <c r="XEQ53" s="7"/>
      <c r="XER53" s="7"/>
      <c r="XES53" s="7"/>
      <c r="XET53" s="7"/>
      <c r="XEU53" s="7"/>
      <c r="XEV53" s="7"/>
      <c r="XEW53" s="7"/>
      <c r="XEX53" s="7"/>
      <c r="XEY53" s="7"/>
      <c r="XEZ53" s="7"/>
      <c r="XFA53" s="7"/>
    </row>
    <row r="54" spans="1:13 16370:16381" s="27" customFormat="1" ht="236.25">
      <c r="A54" s="15" t="s">
        <v>320</v>
      </c>
      <c r="B54" s="28" t="s">
        <v>257</v>
      </c>
      <c r="C54" s="111" t="s">
        <v>258</v>
      </c>
      <c r="D54" s="112"/>
      <c r="E54" s="23">
        <v>56</v>
      </c>
      <c r="F54" s="109" t="s">
        <v>267</v>
      </c>
      <c r="G54" s="110"/>
      <c r="H54" s="26" t="s">
        <v>268</v>
      </c>
      <c r="I54" s="24">
        <v>96</v>
      </c>
      <c r="J54" s="24">
        <v>96</v>
      </c>
      <c r="K54" s="117" t="s">
        <v>315</v>
      </c>
      <c r="L54" s="118"/>
      <c r="M54" s="26" t="s">
        <v>316</v>
      </c>
      <c r="XEP54" s="7"/>
      <c r="XEQ54" s="7"/>
      <c r="XER54" s="7"/>
      <c r="XES54" s="7"/>
      <c r="XET54" s="7"/>
      <c r="XEU54" s="7"/>
      <c r="XEV54" s="7"/>
      <c r="XEW54" s="7"/>
      <c r="XEX54" s="7"/>
      <c r="XEY54" s="7"/>
      <c r="XEZ54" s="7"/>
      <c r="XFA54" s="7"/>
    </row>
    <row r="55" spans="1:13 16370:16381" ht="63.6" customHeight="1">
      <c r="A55" s="15" t="s">
        <v>320</v>
      </c>
      <c r="B55" s="28" t="s">
        <v>257</v>
      </c>
      <c r="C55" s="111" t="s">
        <v>258</v>
      </c>
      <c r="D55" s="112"/>
      <c r="E55" s="24">
        <v>57</v>
      </c>
      <c r="F55" s="109" t="s">
        <v>269</v>
      </c>
      <c r="G55" s="110"/>
      <c r="H55" s="26" t="s">
        <v>270</v>
      </c>
      <c r="I55" s="29">
        <v>40000</v>
      </c>
      <c r="J55" s="28">
        <v>40000</v>
      </c>
      <c r="K55" s="119" t="s">
        <v>317</v>
      </c>
      <c r="L55" s="120"/>
      <c r="M55" s="75" t="s">
        <v>317</v>
      </c>
    </row>
    <row r="56" spans="1:13 16370:16381" ht="65.45" customHeight="1">
      <c r="A56" s="77" t="s">
        <v>321</v>
      </c>
      <c r="B56" s="26" t="s">
        <v>257</v>
      </c>
      <c r="C56" s="121" t="s">
        <v>258</v>
      </c>
      <c r="D56" s="122"/>
      <c r="E56" s="24">
        <v>58</v>
      </c>
      <c r="F56" s="109" t="s">
        <v>271</v>
      </c>
      <c r="G56" s="110"/>
      <c r="H56" s="26" t="s">
        <v>272</v>
      </c>
      <c r="I56" s="24">
        <v>249</v>
      </c>
      <c r="J56" s="25"/>
      <c r="K56" s="123" t="s">
        <v>318</v>
      </c>
      <c r="L56" s="124"/>
      <c r="M56" s="75" t="s">
        <v>319</v>
      </c>
    </row>
    <row r="57" spans="1:13 16370:16381" ht="44.25" customHeight="1">
      <c r="A57" s="9" t="s">
        <v>45</v>
      </c>
      <c r="B57" s="30"/>
      <c r="C57" s="31"/>
      <c r="D57" s="31"/>
      <c r="E57" s="31"/>
      <c r="F57" s="32"/>
      <c r="G57" s="32"/>
      <c r="H57" s="32"/>
      <c r="I57" s="32"/>
      <c r="J57" s="32"/>
      <c r="K57" s="76"/>
      <c r="L57" s="33"/>
      <c r="M57" s="33"/>
    </row>
    <row r="58" spans="1:13 16370:16381" ht="20.25" customHeight="1">
      <c r="A58" s="9" t="s">
        <v>46</v>
      </c>
      <c r="B58" s="30"/>
      <c r="C58" s="31"/>
      <c r="D58" s="31"/>
      <c r="E58" s="31"/>
      <c r="F58" s="32"/>
      <c r="G58" s="32"/>
      <c r="H58" s="32"/>
      <c r="I58" s="32"/>
      <c r="J58" s="32"/>
      <c r="K58" s="33"/>
      <c r="L58" s="33"/>
      <c r="M58" s="33"/>
    </row>
    <row r="59" spans="1:13 16370:16381" ht="20.25" customHeight="1">
      <c r="A59" s="106" t="s">
        <v>47</v>
      </c>
      <c r="B59" s="106"/>
      <c r="C59" s="106"/>
      <c r="D59" s="106"/>
      <c r="E59" s="106" t="s">
        <v>48</v>
      </c>
      <c r="F59" s="106"/>
      <c r="G59" s="106"/>
      <c r="H59" s="106"/>
      <c r="I59" s="106" t="s">
        <v>49</v>
      </c>
      <c r="J59" s="106"/>
      <c r="K59" s="106" t="s">
        <v>50</v>
      </c>
      <c r="L59" s="106"/>
      <c r="M59" s="106"/>
    </row>
    <row r="60" spans="1:13 16370:16381" ht="20.25" customHeight="1">
      <c r="A60" s="125"/>
      <c r="B60" s="125"/>
      <c r="C60" s="125"/>
      <c r="D60" s="125"/>
      <c r="E60" s="126"/>
      <c r="F60" s="126"/>
      <c r="G60" s="126"/>
      <c r="H60" s="126"/>
      <c r="I60" s="127"/>
      <c r="J60" s="127"/>
      <c r="K60" s="127"/>
      <c r="L60" s="127"/>
      <c r="M60" s="127"/>
    </row>
    <row r="61" spans="1:13 16370:16381" ht="20.25" customHeight="1">
      <c r="A61" s="125"/>
      <c r="B61" s="125"/>
      <c r="C61" s="125"/>
      <c r="D61" s="125"/>
      <c r="E61" s="126"/>
      <c r="F61" s="126"/>
      <c r="G61" s="126"/>
      <c r="H61" s="126"/>
      <c r="I61" s="127"/>
      <c r="J61" s="127"/>
      <c r="K61" s="127"/>
      <c r="L61" s="127"/>
      <c r="M61" s="127"/>
    </row>
    <row r="62" spans="1:13 16370:16381" ht="20.25" customHeight="1">
      <c r="A62" s="125"/>
      <c r="B62" s="125"/>
      <c r="C62" s="125"/>
      <c r="D62" s="125"/>
      <c r="E62" s="126"/>
      <c r="F62" s="126"/>
      <c r="G62" s="126"/>
      <c r="H62" s="126"/>
      <c r="I62" s="127"/>
      <c r="J62" s="127"/>
      <c r="K62" s="127"/>
      <c r="L62" s="127"/>
      <c r="M62" s="127"/>
    </row>
    <row r="63" spans="1:13 16370:16381" ht="20.25" customHeight="1">
      <c r="A63" s="125"/>
      <c r="B63" s="125"/>
      <c r="C63" s="125"/>
      <c r="D63" s="125"/>
      <c r="E63" s="126"/>
      <c r="F63" s="126"/>
      <c r="G63" s="126"/>
      <c r="H63" s="126"/>
      <c r="I63" s="127"/>
      <c r="J63" s="127"/>
      <c r="K63" s="127"/>
      <c r="L63" s="127"/>
      <c r="M63" s="127"/>
    </row>
    <row r="64" spans="1:13 16370:16381" ht="55.15" customHeight="1">
      <c r="A64" s="9" t="s">
        <v>51</v>
      </c>
      <c r="B64" s="36"/>
      <c r="C64" s="36"/>
      <c r="D64" s="36"/>
      <c r="E64" s="30"/>
      <c r="F64" s="30"/>
      <c r="G64" s="30"/>
      <c r="H64" s="30"/>
      <c r="I64" s="32"/>
      <c r="J64" s="32"/>
      <c r="K64" s="33"/>
      <c r="L64" s="33"/>
      <c r="M64" s="33"/>
    </row>
    <row r="65" spans="1:17" ht="53.45" customHeight="1">
      <c r="A65" s="106" t="s">
        <v>52</v>
      </c>
      <c r="B65" s="106"/>
      <c r="C65" s="106"/>
      <c r="D65" s="106"/>
      <c r="E65" s="106"/>
      <c r="F65" s="106"/>
      <c r="G65" s="106" t="s">
        <v>53</v>
      </c>
      <c r="H65" s="106"/>
      <c r="I65" s="106" t="s">
        <v>54</v>
      </c>
      <c r="J65" s="106"/>
      <c r="K65" s="106"/>
      <c r="L65" s="106"/>
      <c r="M65" s="106"/>
    </row>
    <row r="66" spans="1:17" ht="20.25" customHeight="1">
      <c r="A66" s="128" t="s">
        <v>321</v>
      </c>
      <c r="B66" s="129"/>
      <c r="C66" s="129"/>
      <c r="D66" s="129"/>
      <c r="E66" s="129"/>
      <c r="F66" s="129"/>
      <c r="G66" s="130">
        <v>1</v>
      </c>
      <c r="H66" s="126"/>
      <c r="I66" s="127"/>
      <c r="J66" s="127"/>
      <c r="K66" s="127"/>
      <c r="L66" s="127"/>
      <c r="M66" s="127"/>
    </row>
    <row r="67" spans="1:17" ht="20.25" customHeight="1">
      <c r="A67" s="131" t="s">
        <v>321</v>
      </c>
      <c r="B67" s="132"/>
      <c r="C67" s="132"/>
      <c r="D67" s="132"/>
      <c r="E67" s="132"/>
      <c r="F67" s="132"/>
      <c r="G67" s="130" t="s">
        <v>324</v>
      </c>
      <c r="H67" s="126"/>
      <c r="I67" s="127"/>
      <c r="J67" s="127"/>
      <c r="K67" s="127"/>
      <c r="L67" s="127"/>
      <c r="M67" s="127"/>
    </row>
    <row r="68" spans="1:17" ht="20.25" customHeight="1">
      <c r="A68" s="131" t="s">
        <v>321</v>
      </c>
      <c r="B68" s="131"/>
      <c r="C68" s="131"/>
      <c r="D68" s="131"/>
      <c r="E68" s="131"/>
      <c r="F68" s="131"/>
      <c r="G68" s="130">
        <v>1</v>
      </c>
      <c r="H68" s="126"/>
      <c r="I68" s="127"/>
      <c r="J68" s="127"/>
      <c r="K68" s="127"/>
      <c r="L68" s="127"/>
      <c r="M68" s="127"/>
    </row>
    <row r="69" spans="1:17" ht="20.25" customHeight="1">
      <c r="A69" s="131" t="s">
        <v>321</v>
      </c>
      <c r="B69" s="131"/>
      <c r="C69" s="131"/>
      <c r="D69" s="131"/>
      <c r="E69" s="131"/>
      <c r="F69" s="131"/>
      <c r="G69" s="133">
        <v>0.86299999999999999</v>
      </c>
      <c r="H69" s="126"/>
      <c r="I69" s="127"/>
      <c r="J69" s="127"/>
      <c r="K69" s="127"/>
      <c r="L69" s="127"/>
      <c r="M69" s="127"/>
    </row>
    <row r="70" spans="1:17" ht="20.25" customHeight="1">
      <c r="A70" s="131" t="s">
        <v>322</v>
      </c>
      <c r="B70" s="131"/>
      <c r="C70" s="131"/>
      <c r="D70" s="131"/>
      <c r="E70" s="131"/>
      <c r="F70" s="131"/>
      <c r="G70" s="228">
        <v>0.93899999999999995</v>
      </c>
      <c r="H70" s="229"/>
      <c r="I70" s="192"/>
      <c r="J70" s="180"/>
      <c r="K70" s="180"/>
      <c r="L70" s="180"/>
      <c r="M70" s="181"/>
    </row>
    <row r="71" spans="1:17" ht="20.25" customHeight="1">
      <c r="A71" s="225" t="s">
        <v>323</v>
      </c>
      <c r="B71" s="230"/>
      <c r="C71" s="230"/>
      <c r="D71" s="230"/>
      <c r="E71" s="230"/>
      <c r="F71" s="231"/>
      <c r="G71" s="228">
        <v>0.95299999999999996</v>
      </c>
      <c r="H71" s="229"/>
      <c r="I71" s="192"/>
      <c r="J71" s="180"/>
      <c r="K71" s="180"/>
      <c r="L71" s="180"/>
      <c r="M71" s="181"/>
    </row>
    <row r="72" spans="1:17" ht="20.25" customHeight="1">
      <c r="A72" s="225" t="s">
        <v>321</v>
      </c>
      <c r="B72" s="226"/>
      <c r="C72" s="226"/>
      <c r="D72" s="226"/>
      <c r="E72" s="226"/>
      <c r="F72" s="227"/>
      <c r="G72" s="228">
        <v>0.95499999999999996</v>
      </c>
      <c r="H72" s="229"/>
      <c r="I72" s="37"/>
      <c r="J72" s="38"/>
      <c r="K72" s="38"/>
      <c r="L72" s="38"/>
      <c r="M72" s="39"/>
    </row>
    <row r="73" spans="1:17" ht="24" customHeight="1">
      <c r="G73" s="228"/>
      <c r="H73" s="229"/>
      <c r="I73" s="192"/>
      <c r="J73" s="180"/>
      <c r="K73" s="180"/>
      <c r="L73" s="180"/>
      <c r="M73" s="181"/>
    </row>
    <row r="74" spans="1:17" ht="32.25" customHeight="1">
      <c r="A74" s="36"/>
      <c r="B74" s="36"/>
      <c r="C74" s="36"/>
      <c r="D74" s="36"/>
      <c r="E74" s="30"/>
      <c r="F74" s="30"/>
      <c r="G74" s="30"/>
      <c r="H74" s="30"/>
      <c r="I74" s="32"/>
      <c r="J74" s="32"/>
      <c r="K74" s="33"/>
      <c r="L74" s="33"/>
      <c r="M74" s="33"/>
    </row>
    <row r="75" spans="1:17" ht="20.25" customHeight="1">
      <c r="A75" s="40" t="s">
        <v>55</v>
      </c>
      <c r="B75" s="41"/>
      <c r="C75" s="41"/>
      <c r="D75" s="41"/>
      <c r="E75" s="42"/>
      <c r="F75" s="42"/>
      <c r="G75" s="42"/>
      <c r="H75" s="42"/>
      <c r="J75" s="33"/>
      <c r="K75" s="33"/>
      <c r="L75" s="33"/>
      <c r="M75" s="33"/>
    </row>
    <row r="76" spans="1:17" ht="20.25" customHeight="1">
      <c r="A76" s="134" t="s">
        <v>56</v>
      </c>
      <c r="B76" s="135"/>
      <c r="C76" s="135"/>
      <c r="D76" s="135"/>
      <c r="E76" s="135"/>
      <c r="F76" s="135"/>
      <c r="G76" s="135"/>
      <c r="H76" s="135"/>
      <c r="I76" s="135"/>
      <c r="J76" s="135"/>
      <c r="K76" s="135"/>
      <c r="L76" s="135"/>
      <c r="M76" s="136"/>
    </row>
    <row r="77" spans="1:17" ht="20.25" customHeight="1">
      <c r="A77" s="102" t="s">
        <v>57</v>
      </c>
      <c r="B77" s="104"/>
      <c r="C77" s="105"/>
      <c r="D77" s="106" t="s">
        <v>58</v>
      </c>
      <c r="E77" s="106"/>
      <c r="F77" s="106"/>
      <c r="G77" s="106" t="s">
        <v>59</v>
      </c>
      <c r="H77" s="106"/>
      <c r="I77" s="106"/>
      <c r="J77" s="106" t="s">
        <v>60</v>
      </c>
      <c r="K77" s="106"/>
      <c r="L77" s="106"/>
      <c r="M77" s="106"/>
    </row>
    <row r="78" spans="1:17" ht="49.9" customHeight="1">
      <c r="A78" s="137">
        <v>5314718.83</v>
      </c>
      <c r="B78" s="138"/>
      <c r="C78" s="139"/>
      <c r="D78" s="140">
        <v>1852740.24</v>
      </c>
      <c r="E78" s="140"/>
      <c r="F78" s="140"/>
      <c r="G78" s="140">
        <f>3142533.83+319444.76</f>
        <v>3461978.59</v>
      </c>
      <c r="H78" s="140"/>
      <c r="I78" s="140"/>
      <c r="J78" s="141" t="s">
        <v>230</v>
      </c>
      <c r="K78" s="142"/>
      <c r="L78" s="142"/>
      <c r="M78" s="142"/>
    </row>
    <row r="79" spans="1:17" ht="24.75" customHeight="1">
      <c r="A79" s="43"/>
      <c r="B79" s="43"/>
      <c r="C79" s="43"/>
      <c r="D79" s="33"/>
      <c r="E79" s="33"/>
      <c r="F79" s="33"/>
      <c r="G79" s="44"/>
      <c r="H79" s="44"/>
      <c r="I79" s="44"/>
      <c r="J79" s="33"/>
      <c r="K79" s="33"/>
      <c r="L79" s="33"/>
      <c r="M79" s="33"/>
      <c r="P79" s="45"/>
      <c r="Q79" s="45"/>
    </row>
    <row r="80" spans="1:17" ht="20.25" customHeight="1">
      <c r="A80" s="40" t="s">
        <v>61</v>
      </c>
      <c r="B80" s="46"/>
      <c r="C80" s="43"/>
      <c r="D80" s="33"/>
      <c r="E80" s="33"/>
      <c r="F80" s="33"/>
      <c r="G80" s="44"/>
      <c r="H80" s="44"/>
      <c r="I80" s="44"/>
      <c r="J80" s="33"/>
      <c r="K80" s="33"/>
      <c r="L80" s="33"/>
      <c r="M80" s="33"/>
      <c r="P80" s="45"/>
      <c r="Q80" s="45"/>
    </row>
    <row r="81" spans="1:17" ht="20.25" customHeight="1">
      <c r="A81" s="40" t="s">
        <v>62</v>
      </c>
      <c r="B81" s="46"/>
      <c r="C81" s="43"/>
      <c r="D81" s="33"/>
      <c r="E81" s="33"/>
      <c r="F81" s="33"/>
      <c r="G81" s="44"/>
      <c r="H81" s="44"/>
      <c r="I81" s="44"/>
      <c r="J81" s="33"/>
      <c r="K81" s="33"/>
      <c r="L81" s="33"/>
      <c r="M81" s="33"/>
      <c r="P81" s="45"/>
      <c r="Q81" s="45"/>
    </row>
    <row r="82" spans="1:17" ht="20.25" customHeight="1">
      <c r="A82" s="102" t="s">
        <v>63</v>
      </c>
      <c r="B82" s="104"/>
      <c r="C82" s="105"/>
      <c r="D82" s="106" t="s">
        <v>64</v>
      </c>
      <c r="E82" s="106"/>
      <c r="F82" s="106"/>
      <c r="G82" s="106"/>
      <c r="H82" s="10" t="s">
        <v>65</v>
      </c>
      <c r="I82" s="10" t="s">
        <v>66</v>
      </c>
      <c r="J82" s="106" t="s">
        <v>60</v>
      </c>
      <c r="K82" s="106"/>
      <c r="L82" s="106"/>
      <c r="M82" s="106"/>
      <c r="N82" s="10" t="s">
        <v>67</v>
      </c>
      <c r="P82" s="45"/>
      <c r="Q82" s="45"/>
    </row>
    <row r="83" spans="1:17" ht="20.25" customHeight="1">
      <c r="A83" s="107" t="s">
        <v>221</v>
      </c>
      <c r="B83" s="143"/>
      <c r="C83" s="108"/>
      <c r="D83" s="107" t="s">
        <v>223</v>
      </c>
      <c r="E83" s="143"/>
      <c r="F83" s="143"/>
      <c r="G83" s="108"/>
      <c r="H83" s="47">
        <v>30000</v>
      </c>
      <c r="I83" s="47">
        <f>6000+9000+9000+826.62</f>
        <v>24826.62</v>
      </c>
      <c r="J83" s="127"/>
      <c r="K83" s="127"/>
      <c r="L83" s="127"/>
      <c r="M83" s="127"/>
      <c r="N83" s="48">
        <f>+I83/H83</f>
        <v>0.82755400000000001</v>
      </c>
      <c r="O83" s="49"/>
      <c r="P83" s="45"/>
      <c r="Q83" s="45"/>
    </row>
    <row r="84" spans="1:17" ht="20.25" customHeight="1">
      <c r="A84" s="107" t="s">
        <v>221</v>
      </c>
      <c r="B84" s="143"/>
      <c r="C84" s="108"/>
      <c r="D84" s="107" t="s">
        <v>224</v>
      </c>
      <c r="E84" s="143"/>
      <c r="F84" s="143"/>
      <c r="G84" s="108"/>
      <c r="H84" s="47">
        <v>2000</v>
      </c>
      <c r="I84" s="47">
        <v>2000</v>
      </c>
      <c r="J84" s="144" t="s">
        <v>247</v>
      </c>
      <c r="K84" s="127"/>
      <c r="L84" s="127"/>
      <c r="M84" s="127"/>
      <c r="N84" s="48">
        <f t="shared" ref="N84:N89" si="0">+I84/H84</f>
        <v>1</v>
      </c>
      <c r="P84" s="45"/>
      <c r="Q84" s="45"/>
    </row>
    <row r="85" spans="1:17" ht="20.25" customHeight="1">
      <c r="A85" s="107" t="s">
        <v>221</v>
      </c>
      <c r="B85" s="143"/>
      <c r="C85" s="108"/>
      <c r="D85" s="107" t="s">
        <v>225</v>
      </c>
      <c r="E85" s="143"/>
      <c r="F85" s="143"/>
      <c r="G85" s="108"/>
      <c r="H85" s="47">
        <v>4000</v>
      </c>
      <c r="I85" s="47">
        <v>4000</v>
      </c>
      <c r="J85" s="127"/>
      <c r="K85" s="127"/>
      <c r="L85" s="127"/>
      <c r="M85" s="127"/>
      <c r="N85" s="48">
        <f t="shared" si="0"/>
        <v>1</v>
      </c>
      <c r="P85" s="45"/>
      <c r="Q85" s="45"/>
    </row>
    <row r="86" spans="1:17" ht="20.25" customHeight="1">
      <c r="A86" s="107" t="s">
        <v>221</v>
      </c>
      <c r="B86" s="143"/>
      <c r="C86" s="108"/>
      <c r="D86" s="107" t="s">
        <v>226</v>
      </c>
      <c r="E86" s="143"/>
      <c r="F86" s="143"/>
      <c r="G86" s="108"/>
      <c r="H86" s="47">
        <v>32000</v>
      </c>
      <c r="I86" s="47">
        <v>21028.67</v>
      </c>
      <c r="J86" s="144" t="s">
        <v>248</v>
      </c>
      <c r="K86" s="127"/>
      <c r="L86" s="127"/>
      <c r="M86" s="127"/>
      <c r="N86" s="48">
        <f t="shared" si="0"/>
        <v>0.65714593749999994</v>
      </c>
    </row>
    <row r="87" spans="1:17" ht="20.25" customHeight="1">
      <c r="A87" s="107" t="s">
        <v>221</v>
      </c>
      <c r="B87" s="143"/>
      <c r="C87" s="108"/>
      <c r="D87" s="107" t="s">
        <v>227</v>
      </c>
      <c r="E87" s="143"/>
      <c r="F87" s="143"/>
      <c r="G87" s="108"/>
      <c r="H87" s="47">
        <v>600</v>
      </c>
      <c r="I87" s="47">
        <f>133.34+66.67+66.67+66.67+66.66+66.66+66.66+66.66</f>
        <v>599.9899999999999</v>
      </c>
      <c r="J87" s="127"/>
      <c r="K87" s="127"/>
      <c r="L87" s="127"/>
      <c r="M87" s="127"/>
      <c r="N87" s="48">
        <f t="shared" si="0"/>
        <v>0.99998333333333311</v>
      </c>
    </row>
    <row r="88" spans="1:17" ht="25.9" customHeight="1">
      <c r="A88" s="107" t="s">
        <v>221</v>
      </c>
      <c r="B88" s="143"/>
      <c r="C88" s="108"/>
      <c r="D88" s="107" t="s">
        <v>228</v>
      </c>
      <c r="E88" s="143"/>
      <c r="F88" s="143"/>
      <c r="G88" s="108"/>
      <c r="H88" s="47">
        <v>31000</v>
      </c>
      <c r="I88" s="47">
        <f>3000+3000+3000+4000+3000+3000+3000+3000+3000+3000</f>
        <v>31000</v>
      </c>
      <c r="J88" s="127"/>
      <c r="K88" s="127"/>
      <c r="L88" s="127"/>
      <c r="M88" s="127"/>
      <c r="N88" s="48">
        <f t="shared" si="0"/>
        <v>1</v>
      </c>
    </row>
    <row r="89" spans="1:17" ht="20.25" customHeight="1">
      <c r="A89" s="107" t="s">
        <v>221</v>
      </c>
      <c r="B89" s="143"/>
      <c r="C89" s="108"/>
      <c r="D89" s="107" t="s">
        <v>229</v>
      </c>
      <c r="E89" s="143"/>
      <c r="F89" s="143"/>
      <c r="G89" s="108"/>
      <c r="H89" s="47">
        <v>9000</v>
      </c>
      <c r="I89" s="47">
        <f>1114.2+867.99+981+981+606+606+606</f>
        <v>5762.1900000000005</v>
      </c>
      <c r="J89" s="127"/>
      <c r="K89" s="127"/>
      <c r="L89" s="127"/>
      <c r="M89" s="127"/>
      <c r="N89" s="48">
        <f t="shared" si="0"/>
        <v>0.64024333333333339</v>
      </c>
    </row>
    <row r="90" spans="1:17" ht="20.25" customHeight="1">
      <c r="A90" s="50"/>
      <c r="B90" s="50"/>
      <c r="C90" s="50"/>
      <c r="D90" s="50"/>
      <c r="E90" s="50"/>
      <c r="F90" s="50"/>
      <c r="G90" s="50"/>
      <c r="J90" s="33"/>
      <c r="K90" s="33"/>
      <c r="L90" s="33"/>
      <c r="M90" s="33"/>
    </row>
    <row r="91" spans="1:17" ht="20.25" customHeight="1">
      <c r="A91" s="40" t="s">
        <v>68</v>
      </c>
      <c r="B91" s="41"/>
    </row>
    <row r="92" spans="1:17" ht="25.5" customHeight="1">
      <c r="A92" s="102" t="s">
        <v>69</v>
      </c>
      <c r="B92" s="105"/>
      <c r="C92" s="106" t="s">
        <v>70</v>
      </c>
      <c r="D92" s="106"/>
      <c r="E92" s="106" t="s">
        <v>71</v>
      </c>
      <c r="F92" s="106"/>
      <c r="G92" s="106" t="s">
        <v>72</v>
      </c>
      <c r="H92" s="106"/>
      <c r="I92" s="106"/>
      <c r="J92" s="106" t="s">
        <v>73</v>
      </c>
      <c r="K92" s="106"/>
      <c r="L92" s="106"/>
      <c r="M92" s="51"/>
    </row>
    <row r="93" spans="1:17" ht="38.25" customHeight="1">
      <c r="A93" s="145">
        <v>24172902.34</v>
      </c>
      <c r="B93" s="146"/>
      <c r="C93" s="145">
        <v>1094826.3400000001</v>
      </c>
      <c r="D93" s="146"/>
      <c r="E93" s="145">
        <v>972094.46</v>
      </c>
      <c r="F93" s="146"/>
      <c r="G93" s="147">
        <v>0</v>
      </c>
      <c r="H93" s="148"/>
      <c r="I93" s="149"/>
      <c r="J93" s="147">
        <v>0</v>
      </c>
      <c r="K93" s="148"/>
      <c r="L93" s="149"/>
    </row>
    <row r="94" spans="1:17" ht="38.25" customHeight="1">
      <c r="A94" s="50"/>
      <c r="B94" s="50"/>
      <c r="C94" s="50"/>
      <c r="D94" s="50"/>
      <c r="E94" s="50"/>
      <c r="F94" s="52"/>
      <c r="G94" s="50"/>
      <c r="J94" s="33"/>
      <c r="K94" s="33"/>
      <c r="L94" s="33"/>
      <c r="M94" s="33"/>
    </row>
    <row r="95" spans="1:17" ht="20.25" customHeight="1">
      <c r="A95" s="40" t="s">
        <v>74</v>
      </c>
      <c r="B95" s="41"/>
      <c r="C95" s="41"/>
      <c r="D95" s="41"/>
    </row>
    <row r="96" spans="1:17" ht="20.25" customHeight="1">
      <c r="A96" s="102" t="s">
        <v>75</v>
      </c>
      <c r="B96" s="104"/>
      <c r="C96" s="104"/>
      <c r="D96" s="105"/>
      <c r="E96" s="106" t="s">
        <v>76</v>
      </c>
      <c r="F96" s="106"/>
      <c r="G96" s="106"/>
      <c r="H96" s="106"/>
      <c r="I96" s="106"/>
      <c r="J96" s="106" t="s">
        <v>60</v>
      </c>
      <c r="K96" s="106"/>
      <c r="L96" s="106"/>
      <c r="M96" s="106"/>
    </row>
    <row r="97" spans="1:13" ht="40.9" customHeight="1">
      <c r="A97" s="150" t="s">
        <v>222</v>
      </c>
      <c r="B97" s="151"/>
      <c r="C97" s="151"/>
      <c r="D97" s="152"/>
      <c r="E97" s="127"/>
      <c r="F97" s="127"/>
      <c r="G97" s="127"/>
      <c r="H97" s="127"/>
      <c r="I97" s="127"/>
      <c r="J97" s="141" t="s">
        <v>232</v>
      </c>
      <c r="K97" s="142"/>
      <c r="L97" s="142"/>
      <c r="M97" s="142"/>
    </row>
    <row r="98" spans="1:13" ht="20.25" customHeight="1">
      <c r="A98" s="153"/>
      <c r="B98" s="154"/>
      <c r="C98" s="154"/>
      <c r="D98" s="155"/>
      <c r="E98" s="156" t="s">
        <v>222</v>
      </c>
      <c r="F98" s="156"/>
      <c r="G98" s="156"/>
      <c r="H98" s="156"/>
      <c r="I98" s="156"/>
      <c r="J98" s="141" t="s">
        <v>231</v>
      </c>
      <c r="K98" s="142"/>
      <c r="L98" s="142"/>
      <c r="M98" s="142"/>
    </row>
    <row r="99" spans="1:13" ht="20.25" customHeight="1">
      <c r="A99" s="50"/>
      <c r="B99" s="50"/>
      <c r="C99" s="50"/>
      <c r="D99" s="50"/>
      <c r="E99" s="50"/>
      <c r="F99" s="50"/>
      <c r="G99" s="50"/>
      <c r="J99" s="33"/>
      <c r="K99" s="33"/>
      <c r="L99" s="33"/>
      <c r="M99" s="33"/>
    </row>
    <row r="100" spans="1:13" ht="20.25" customHeight="1">
      <c r="A100" s="9" t="s">
        <v>77</v>
      </c>
    </row>
    <row r="101" spans="1:13" ht="20.25" customHeight="1">
      <c r="A101" s="102" t="s">
        <v>78</v>
      </c>
      <c r="B101" s="105"/>
      <c r="C101" s="10" t="s">
        <v>79</v>
      </c>
      <c r="D101" s="106" t="s">
        <v>80</v>
      </c>
      <c r="E101" s="106"/>
      <c r="F101" s="106"/>
      <c r="G101" s="106" t="s">
        <v>81</v>
      </c>
      <c r="H101" s="106"/>
      <c r="I101" s="106"/>
      <c r="J101" s="106"/>
      <c r="K101" s="106"/>
      <c r="L101" s="106" t="s">
        <v>82</v>
      </c>
      <c r="M101" s="106"/>
    </row>
    <row r="102" spans="1:13" ht="20.25" customHeight="1">
      <c r="A102" s="157" t="s">
        <v>83</v>
      </c>
      <c r="B102" s="158"/>
      <c r="C102" s="18" t="s">
        <v>249</v>
      </c>
      <c r="D102" s="82" t="s">
        <v>250</v>
      </c>
      <c r="E102" s="82"/>
      <c r="F102" s="82"/>
      <c r="G102" s="127" t="s">
        <v>250</v>
      </c>
      <c r="H102" s="127"/>
      <c r="I102" s="127"/>
      <c r="J102" s="127"/>
      <c r="K102" s="127"/>
      <c r="L102" s="127" t="s">
        <v>250</v>
      </c>
      <c r="M102" s="127"/>
    </row>
    <row r="103" spans="1:13" ht="20.25" customHeight="1">
      <c r="A103" s="157" t="s">
        <v>84</v>
      </c>
      <c r="B103" s="158"/>
      <c r="C103" s="18" t="s">
        <v>249</v>
      </c>
      <c r="D103" s="82" t="s">
        <v>250</v>
      </c>
      <c r="E103" s="82"/>
      <c r="F103" s="82"/>
      <c r="G103" s="127" t="s">
        <v>250</v>
      </c>
      <c r="H103" s="127"/>
      <c r="I103" s="127"/>
      <c r="J103" s="127"/>
      <c r="K103" s="127"/>
      <c r="L103" s="127" t="s">
        <v>250</v>
      </c>
      <c r="M103" s="127"/>
    </row>
    <row r="104" spans="1:13" ht="20.25" customHeight="1">
      <c r="A104" s="157" t="s">
        <v>85</v>
      </c>
      <c r="B104" s="158"/>
      <c r="C104" s="18" t="s">
        <v>249</v>
      </c>
      <c r="D104" s="82" t="s">
        <v>250</v>
      </c>
      <c r="E104" s="82"/>
      <c r="F104" s="82"/>
      <c r="G104" s="127" t="s">
        <v>250</v>
      </c>
      <c r="H104" s="127"/>
      <c r="I104" s="127"/>
      <c r="J104" s="127"/>
      <c r="K104" s="127"/>
      <c r="L104" s="127" t="s">
        <v>250</v>
      </c>
      <c r="M104" s="127"/>
    </row>
    <row r="105" spans="1:13">
      <c r="A105" s="157" t="s">
        <v>86</v>
      </c>
      <c r="B105" s="158"/>
      <c r="C105" s="18" t="s">
        <v>249</v>
      </c>
      <c r="D105" s="82" t="s">
        <v>250</v>
      </c>
      <c r="E105" s="82"/>
      <c r="F105" s="82"/>
      <c r="G105" s="127" t="s">
        <v>250</v>
      </c>
      <c r="H105" s="127"/>
      <c r="I105" s="127"/>
      <c r="J105" s="127"/>
      <c r="K105" s="127"/>
      <c r="L105" s="127" t="s">
        <v>250</v>
      </c>
      <c r="M105" s="127"/>
    </row>
    <row r="106" spans="1:13" ht="20.25" customHeight="1">
      <c r="A106" s="157" t="s">
        <v>87</v>
      </c>
      <c r="B106" s="158"/>
      <c r="C106" s="18" t="s">
        <v>249</v>
      </c>
      <c r="D106" s="82" t="s">
        <v>250</v>
      </c>
      <c r="E106" s="82"/>
      <c r="F106" s="82"/>
      <c r="G106" s="127" t="s">
        <v>250</v>
      </c>
      <c r="H106" s="127"/>
      <c r="I106" s="127"/>
      <c r="J106" s="127"/>
      <c r="K106" s="127"/>
      <c r="L106" s="127" t="s">
        <v>250</v>
      </c>
      <c r="M106" s="127"/>
    </row>
    <row r="107" spans="1:13" ht="20.25" customHeight="1">
      <c r="A107" s="43"/>
      <c r="B107" s="43"/>
      <c r="C107" s="43"/>
      <c r="D107" s="33"/>
      <c r="E107" s="33"/>
      <c r="F107" s="33"/>
      <c r="G107" s="44"/>
      <c r="H107" s="44"/>
      <c r="I107" s="44"/>
      <c r="J107" s="33"/>
      <c r="K107" s="33"/>
      <c r="L107" s="33"/>
      <c r="M107" s="33"/>
    </row>
    <row r="108" spans="1:13" ht="20.25" customHeight="1">
      <c r="A108" s="9" t="s">
        <v>88</v>
      </c>
    </row>
    <row r="109" spans="1:13" ht="20.25" customHeight="1">
      <c r="A109" s="106" t="s">
        <v>89</v>
      </c>
      <c r="B109" s="106"/>
      <c r="C109" s="106"/>
      <c r="D109" s="106"/>
      <c r="E109" s="106"/>
      <c r="F109" s="106"/>
      <c r="G109" s="106"/>
      <c r="H109" s="10" t="s">
        <v>79</v>
      </c>
      <c r="I109" s="10" t="s">
        <v>90</v>
      </c>
      <c r="J109" s="106" t="s">
        <v>91</v>
      </c>
      <c r="K109" s="106"/>
      <c r="L109" s="106"/>
      <c r="M109" s="106"/>
    </row>
    <row r="110" spans="1:13" ht="20.25" customHeight="1">
      <c r="A110" s="159" t="s">
        <v>92</v>
      </c>
      <c r="B110" s="159"/>
      <c r="C110" s="159"/>
      <c r="D110" s="159"/>
      <c r="E110" s="159"/>
      <c r="F110" s="159"/>
      <c r="G110" s="159"/>
      <c r="H110" s="53" t="s">
        <v>249</v>
      </c>
      <c r="I110" s="53">
        <v>0</v>
      </c>
      <c r="J110" s="160" t="s">
        <v>251</v>
      </c>
      <c r="K110" s="160"/>
      <c r="L110" s="160"/>
      <c r="M110" s="160"/>
    </row>
    <row r="111" spans="1:13" ht="20.25" customHeight="1">
      <c r="A111" s="157" t="s">
        <v>93</v>
      </c>
      <c r="B111" s="161"/>
      <c r="C111" s="161"/>
      <c r="D111" s="161"/>
      <c r="E111" s="161"/>
      <c r="F111" s="161"/>
      <c r="G111" s="158"/>
      <c r="H111" s="53" t="s">
        <v>249</v>
      </c>
      <c r="I111" s="53">
        <v>0</v>
      </c>
      <c r="J111" s="160" t="s">
        <v>251</v>
      </c>
      <c r="K111" s="160"/>
      <c r="L111" s="160"/>
      <c r="M111" s="160"/>
    </row>
    <row r="112" spans="1:13" ht="13.9" customHeight="1">
      <c r="A112" s="157" t="s">
        <v>94</v>
      </c>
      <c r="B112" s="161"/>
      <c r="C112" s="161"/>
      <c r="D112" s="161"/>
      <c r="E112" s="161"/>
      <c r="F112" s="161"/>
      <c r="G112" s="158"/>
      <c r="H112" s="53" t="s">
        <v>249</v>
      </c>
      <c r="I112" s="53">
        <v>0</v>
      </c>
      <c r="J112" s="160" t="s">
        <v>251</v>
      </c>
      <c r="K112" s="160"/>
      <c r="L112" s="160"/>
      <c r="M112" s="160"/>
    </row>
    <row r="113" spans="1:13" ht="13.9" customHeight="1">
      <c r="A113" s="159" t="s">
        <v>95</v>
      </c>
      <c r="B113" s="159"/>
      <c r="C113" s="159"/>
      <c r="D113" s="159" t="s">
        <v>96</v>
      </c>
      <c r="E113" s="159"/>
      <c r="F113" s="159"/>
      <c r="G113" s="159"/>
      <c r="H113" s="53" t="s">
        <v>249</v>
      </c>
      <c r="I113" s="53">
        <v>0</v>
      </c>
      <c r="J113" s="160" t="s">
        <v>251</v>
      </c>
      <c r="K113" s="160"/>
      <c r="L113" s="160"/>
      <c r="M113" s="160"/>
    </row>
    <row r="114" spans="1:13" ht="13.9" customHeight="1">
      <c r="A114" s="159" t="s">
        <v>97</v>
      </c>
      <c r="B114" s="159"/>
      <c r="C114" s="159"/>
      <c r="D114" s="159" t="s">
        <v>96</v>
      </c>
      <c r="E114" s="159"/>
      <c r="F114" s="159"/>
      <c r="G114" s="159"/>
      <c r="H114" s="53" t="s">
        <v>249</v>
      </c>
      <c r="I114" s="53">
        <v>0</v>
      </c>
      <c r="J114" s="160" t="s">
        <v>251</v>
      </c>
      <c r="K114" s="160"/>
      <c r="L114" s="160"/>
      <c r="M114" s="160"/>
    </row>
    <row r="115" spans="1:13" ht="13.9" customHeight="1">
      <c r="A115" s="159" t="s">
        <v>98</v>
      </c>
      <c r="B115" s="159"/>
      <c r="C115" s="159"/>
      <c r="D115" s="159" t="s">
        <v>96</v>
      </c>
      <c r="E115" s="159"/>
      <c r="F115" s="159"/>
      <c r="G115" s="159"/>
      <c r="H115" s="53" t="s">
        <v>249</v>
      </c>
      <c r="I115" s="53">
        <v>0</v>
      </c>
      <c r="J115" s="160" t="s">
        <v>251</v>
      </c>
      <c r="K115" s="160"/>
      <c r="L115" s="160"/>
      <c r="M115" s="160"/>
    </row>
    <row r="116" spans="1:13" ht="79.5" customHeight="1">
      <c r="A116" s="159" t="s">
        <v>99</v>
      </c>
      <c r="B116" s="159"/>
      <c r="C116" s="159"/>
      <c r="D116" s="159" t="s">
        <v>96</v>
      </c>
      <c r="E116" s="159"/>
      <c r="F116" s="159"/>
      <c r="G116" s="159"/>
      <c r="H116" s="53" t="s">
        <v>249</v>
      </c>
      <c r="I116" s="53">
        <v>0</v>
      </c>
      <c r="J116" s="160" t="s">
        <v>251</v>
      </c>
      <c r="K116" s="160"/>
      <c r="L116" s="160"/>
      <c r="M116" s="160"/>
    </row>
    <row r="117" spans="1:13" ht="28.9" customHeight="1">
      <c r="A117" s="159" t="s">
        <v>100</v>
      </c>
      <c r="B117" s="159"/>
      <c r="C117" s="159"/>
      <c r="D117" s="159" t="s">
        <v>96</v>
      </c>
      <c r="E117" s="159"/>
      <c r="F117" s="159"/>
      <c r="G117" s="159"/>
      <c r="H117" s="53" t="s">
        <v>249</v>
      </c>
      <c r="I117" s="53">
        <v>0</v>
      </c>
      <c r="J117" s="160" t="s">
        <v>251</v>
      </c>
      <c r="K117" s="160"/>
      <c r="L117" s="160"/>
      <c r="M117" s="160"/>
    </row>
    <row r="118" spans="1:13" ht="28.9" customHeight="1"/>
    <row r="119" spans="1:13" ht="30" customHeight="1">
      <c r="A119" s="9" t="s">
        <v>101</v>
      </c>
    </row>
    <row r="120" spans="1:13" ht="67.5">
      <c r="A120" s="10" t="s">
        <v>102</v>
      </c>
      <c r="B120" s="10" t="s">
        <v>103</v>
      </c>
      <c r="C120" s="106" t="s">
        <v>104</v>
      </c>
      <c r="D120" s="106"/>
      <c r="E120" s="10" t="s">
        <v>105</v>
      </c>
      <c r="F120" s="102" t="s">
        <v>106</v>
      </c>
      <c r="G120" s="105"/>
      <c r="H120" s="106" t="s">
        <v>107</v>
      </c>
      <c r="I120" s="106"/>
      <c r="J120" s="106" t="s">
        <v>108</v>
      </c>
      <c r="K120" s="106"/>
      <c r="L120" s="106" t="s">
        <v>109</v>
      </c>
      <c r="M120" s="106"/>
    </row>
    <row r="121" spans="1:13">
      <c r="A121" s="126" t="s">
        <v>251</v>
      </c>
      <c r="B121" s="201" t="s">
        <v>249</v>
      </c>
      <c r="C121" s="126" t="s">
        <v>273</v>
      </c>
      <c r="D121" s="126"/>
      <c r="E121" s="202" t="s">
        <v>251</v>
      </c>
      <c r="F121" s="215" t="s">
        <v>251</v>
      </c>
      <c r="G121" s="216"/>
      <c r="H121" s="125" t="s">
        <v>274</v>
      </c>
      <c r="I121" s="125"/>
      <c r="J121" s="126"/>
      <c r="K121" s="126"/>
      <c r="L121" s="127"/>
      <c r="M121" s="127"/>
    </row>
    <row r="122" spans="1:13">
      <c r="A122" s="126"/>
      <c r="B122" s="201"/>
      <c r="C122" s="126"/>
      <c r="D122" s="126"/>
      <c r="E122" s="203"/>
      <c r="F122" s="217"/>
      <c r="G122" s="218"/>
      <c r="H122" s="125"/>
      <c r="I122" s="125"/>
      <c r="J122" s="126"/>
      <c r="K122" s="126"/>
      <c r="L122" s="127"/>
      <c r="M122" s="127"/>
    </row>
    <row r="123" spans="1:13">
      <c r="A123" s="126"/>
      <c r="B123" s="201"/>
      <c r="C123" s="126"/>
      <c r="D123" s="126"/>
      <c r="E123" s="204"/>
      <c r="F123" s="219"/>
      <c r="G123" s="220"/>
      <c r="H123" s="125"/>
      <c r="I123" s="125"/>
      <c r="J123" s="126"/>
      <c r="K123" s="126"/>
      <c r="L123" s="127"/>
      <c r="M123" s="127"/>
    </row>
    <row r="125" spans="1:13">
      <c r="A125" s="9" t="s">
        <v>110</v>
      </c>
    </row>
    <row r="126" spans="1:13" ht="22.5">
      <c r="A126" s="102" t="s">
        <v>111</v>
      </c>
      <c r="B126" s="104"/>
      <c r="C126" s="104"/>
      <c r="D126" s="104"/>
      <c r="E126" s="104"/>
      <c r="F126" s="104"/>
      <c r="G126" s="105"/>
      <c r="H126" s="10" t="s">
        <v>79</v>
      </c>
      <c r="I126" s="10" t="s">
        <v>112</v>
      </c>
      <c r="J126" s="106" t="s">
        <v>91</v>
      </c>
      <c r="K126" s="106"/>
      <c r="L126" s="106"/>
      <c r="M126" s="106"/>
    </row>
    <row r="127" spans="1:13" ht="13.9" customHeight="1">
      <c r="A127" s="157" t="s">
        <v>113</v>
      </c>
      <c r="B127" s="161"/>
      <c r="C127" s="161"/>
      <c r="D127" s="161"/>
      <c r="E127" s="161"/>
      <c r="F127" s="161"/>
      <c r="G127" s="158"/>
      <c r="H127" s="35" t="s">
        <v>249</v>
      </c>
      <c r="I127" s="35">
        <v>0</v>
      </c>
      <c r="J127" s="127" t="s">
        <v>251</v>
      </c>
      <c r="K127" s="127"/>
      <c r="L127" s="127"/>
      <c r="M127" s="127"/>
    </row>
    <row r="128" spans="1:13">
      <c r="A128" s="157" t="s">
        <v>114</v>
      </c>
      <c r="B128" s="161"/>
      <c r="C128" s="161"/>
      <c r="D128" s="161"/>
      <c r="E128" s="161"/>
      <c r="F128" s="161"/>
      <c r="G128" s="158"/>
      <c r="H128" s="35" t="s">
        <v>249</v>
      </c>
      <c r="I128" s="35">
        <v>0</v>
      </c>
      <c r="J128" s="127" t="s">
        <v>251</v>
      </c>
      <c r="K128" s="127"/>
      <c r="L128" s="127"/>
      <c r="M128" s="127"/>
    </row>
    <row r="129" spans="1:13">
      <c r="A129" s="157" t="s">
        <v>115</v>
      </c>
      <c r="B129" s="161"/>
      <c r="C129" s="161"/>
      <c r="D129" s="161"/>
      <c r="E129" s="161"/>
      <c r="F129" s="161"/>
      <c r="G129" s="158"/>
      <c r="H129" s="35" t="s">
        <v>249</v>
      </c>
      <c r="I129" s="35">
        <v>0</v>
      </c>
      <c r="J129" s="127" t="s">
        <v>251</v>
      </c>
      <c r="K129" s="127"/>
      <c r="L129" s="127"/>
      <c r="M129" s="127"/>
    </row>
    <row r="130" spans="1:13">
      <c r="A130" s="157" t="s">
        <v>116</v>
      </c>
      <c r="B130" s="161"/>
      <c r="C130" s="161"/>
      <c r="D130" s="161"/>
      <c r="E130" s="161"/>
      <c r="F130" s="161"/>
      <c r="G130" s="158"/>
      <c r="H130" s="35" t="s">
        <v>249</v>
      </c>
      <c r="I130" s="35">
        <v>0</v>
      </c>
      <c r="J130" s="127" t="s">
        <v>251</v>
      </c>
      <c r="K130" s="127"/>
      <c r="L130" s="127"/>
      <c r="M130" s="127"/>
    </row>
    <row r="131" spans="1:13" ht="42" customHeight="1">
      <c r="A131" s="157" t="s">
        <v>100</v>
      </c>
      <c r="B131" s="161"/>
      <c r="C131" s="161"/>
      <c r="D131" s="161"/>
      <c r="E131" s="161"/>
      <c r="F131" s="161"/>
      <c r="G131" s="158"/>
      <c r="H131" s="35" t="s">
        <v>249</v>
      </c>
      <c r="I131" s="35">
        <v>0</v>
      </c>
      <c r="J131" s="127" t="s">
        <v>251</v>
      </c>
      <c r="K131" s="127"/>
      <c r="L131" s="127"/>
      <c r="M131" s="127"/>
    </row>
    <row r="132" spans="1:13" ht="28.15" customHeight="1">
      <c r="A132" s="55"/>
      <c r="B132" s="55"/>
      <c r="C132" s="55"/>
      <c r="D132" s="55"/>
      <c r="E132" s="55"/>
      <c r="F132" s="55"/>
      <c r="G132" s="55"/>
      <c r="H132" s="55"/>
      <c r="J132" s="56"/>
    </row>
    <row r="133" spans="1:13" ht="45" customHeight="1">
      <c r="A133" s="9" t="s">
        <v>117</v>
      </c>
    </row>
    <row r="134" spans="1:13" ht="55.15" customHeight="1">
      <c r="A134" s="9" t="s">
        <v>118</v>
      </c>
    </row>
    <row r="135" spans="1:13" ht="42" customHeight="1">
      <c r="A135" s="102" t="s">
        <v>119</v>
      </c>
      <c r="B135" s="104"/>
      <c r="C135" s="105"/>
      <c r="D135" s="10" t="s">
        <v>79</v>
      </c>
      <c r="E135" s="106" t="s">
        <v>120</v>
      </c>
      <c r="F135" s="106"/>
      <c r="G135" s="106"/>
      <c r="H135" s="106"/>
      <c r="I135" s="106" t="s">
        <v>91</v>
      </c>
      <c r="J135" s="106"/>
      <c r="K135" s="106"/>
      <c r="L135" s="106" t="s">
        <v>121</v>
      </c>
      <c r="M135" s="106"/>
    </row>
    <row r="136" spans="1:13" ht="73.5" customHeight="1">
      <c r="A136" s="162" t="s">
        <v>122</v>
      </c>
      <c r="B136" s="163"/>
      <c r="C136" s="164"/>
      <c r="D136" s="34" t="s">
        <v>222</v>
      </c>
      <c r="E136" s="235" t="s">
        <v>327</v>
      </c>
      <c r="F136" s="235"/>
      <c r="G136" s="235"/>
      <c r="H136" s="235"/>
      <c r="I136" s="127"/>
      <c r="J136" s="127"/>
      <c r="K136" s="127"/>
      <c r="L136" s="127"/>
      <c r="M136" s="127"/>
    </row>
    <row r="137" spans="1:13" ht="60.75" customHeight="1">
      <c r="A137" s="162" t="s">
        <v>123</v>
      </c>
      <c r="B137" s="163"/>
      <c r="C137" s="164"/>
      <c r="D137" s="34" t="s">
        <v>222</v>
      </c>
      <c r="E137" s="235" t="s">
        <v>326</v>
      </c>
      <c r="F137" s="235"/>
      <c r="G137" s="235"/>
      <c r="H137" s="235"/>
      <c r="I137" s="127"/>
      <c r="J137" s="127"/>
      <c r="K137" s="127"/>
      <c r="L137" s="127"/>
      <c r="M137" s="127"/>
    </row>
    <row r="138" spans="1:13" ht="67.5" customHeight="1">
      <c r="A138" s="162" t="s">
        <v>124</v>
      </c>
      <c r="B138" s="163"/>
      <c r="C138" s="164"/>
      <c r="D138" s="34" t="s">
        <v>222</v>
      </c>
      <c r="E138" s="235" t="s">
        <v>325</v>
      </c>
      <c r="F138" s="235"/>
      <c r="G138" s="235"/>
      <c r="H138" s="235"/>
      <c r="I138" s="127"/>
      <c r="J138" s="127"/>
      <c r="K138" s="127"/>
      <c r="L138" s="127"/>
      <c r="M138" s="127"/>
    </row>
    <row r="139" spans="1:13" ht="55.15" customHeight="1">
      <c r="A139" s="9"/>
    </row>
    <row r="140" spans="1:13" ht="31.9" customHeight="1">
      <c r="A140" s="9" t="s">
        <v>125</v>
      </c>
    </row>
    <row r="141" spans="1:13" ht="42" customHeight="1">
      <c r="A141" s="165" t="s">
        <v>119</v>
      </c>
      <c r="B141" s="166"/>
      <c r="C141" s="167"/>
      <c r="D141" s="12" t="s">
        <v>79</v>
      </c>
      <c r="E141" s="168" t="s">
        <v>120</v>
      </c>
      <c r="F141" s="168"/>
      <c r="G141" s="168"/>
      <c r="H141" s="168"/>
      <c r="I141" s="168" t="s">
        <v>91</v>
      </c>
      <c r="J141" s="168"/>
      <c r="K141" s="168"/>
      <c r="L141" s="168" t="s">
        <v>121</v>
      </c>
      <c r="M141" s="168"/>
    </row>
    <row r="142" spans="1:13" ht="60.75" customHeight="1">
      <c r="A142" s="162" t="s">
        <v>126</v>
      </c>
      <c r="B142" s="163"/>
      <c r="C142" s="164"/>
      <c r="D142" s="34" t="s">
        <v>222</v>
      </c>
      <c r="E142" s="235" t="s">
        <v>328</v>
      </c>
      <c r="F142" s="235"/>
      <c r="G142" s="235"/>
      <c r="H142" s="235"/>
      <c r="I142" s="127"/>
      <c r="J142" s="127"/>
      <c r="K142" s="127"/>
      <c r="L142" s="127"/>
      <c r="M142" s="127"/>
    </row>
    <row r="143" spans="1:13" ht="46.5" customHeight="1">
      <c r="A143" s="162" t="s">
        <v>127</v>
      </c>
      <c r="B143" s="163"/>
      <c r="C143" s="164"/>
      <c r="D143" s="34" t="s">
        <v>222</v>
      </c>
      <c r="E143" s="235" t="s">
        <v>329</v>
      </c>
      <c r="F143" s="235"/>
      <c r="G143" s="235"/>
      <c r="H143" s="235"/>
      <c r="I143" s="127"/>
      <c r="J143" s="127"/>
      <c r="K143" s="127"/>
      <c r="L143" s="127"/>
      <c r="M143" s="127"/>
    </row>
    <row r="144" spans="1:13" ht="64.5" customHeight="1">
      <c r="A144" s="162" t="s">
        <v>128</v>
      </c>
      <c r="B144" s="163"/>
      <c r="C144" s="164"/>
      <c r="D144" s="34" t="s">
        <v>222</v>
      </c>
      <c r="E144" s="235" t="s">
        <v>330</v>
      </c>
      <c r="F144" s="235"/>
      <c r="G144" s="235"/>
      <c r="H144" s="235"/>
      <c r="I144" s="127"/>
      <c r="J144" s="127"/>
      <c r="K144" s="127"/>
      <c r="L144" s="127"/>
      <c r="M144" s="127"/>
    </row>
    <row r="145" spans="1:13" ht="83.25" customHeight="1">
      <c r="A145" s="162" t="s">
        <v>129</v>
      </c>
      <c r="B145" s="163"/>
      <c r="C145" s="164"/>
      <c r="D145" s="34" t="s">
        <v>222</v>
      </c>
      <c r="E145" s="235" t="s">
        <v>331</v>
      </c>
      <c r="F145" s="235"/>
      <c r="G145" s="235"/>
      <c r="H145" s="235"/>
      <c r="I145" s="127"/>
      <c r="J145" s="127"/>
      <c r="K145" s="127"/>
      <c r="L145" s="127"/>
      <c r="M145" s="127"/>
    </row>
    <row r="146" spans="1:13" ht="53.25" customHeight="1">
      <c r="A146" s="162" t="s">
        <v>130</v>
      </c>
      <c r="B146" s="163"/>
      <c r="C146" s="164"/>
      <c r="D146" s="54" t="s">
        <v>252</v>
      </c>
      <c r="E146" s="125"/>
      <c r="F146" s="125"/>
      <c r="G146" s="125"/>
      <c r="H146" s="125"/>
      <c r="I146" s="127"/>
      <c r="J146" s="127"/>
      <c r="K146" s="127"/>
      <c r="L146" s="127"/>
      <c r="M146" s="127"/>
    </row>
    <row r="147" spans="1:13" ht="47.25" customHeight="1"/>
    <row r="148" spans="1:13" ht="57" customHeight="1">
      <c r="A148" s="9" t="s">
        <v>131</v>
      </c>
    </row>
    <row r="149" spans="1:13" ht="43.15" customHeight="1">
      <c r="A149" s="165" t="s">
        <v>119</v>
      </c>
      <c r="B149" s="166"/>
      <c r="C149" s="167"/>
      <c r="D149" s="12" t="s">
        <v>79</v>
      </c>
      <c r="E149" s="168" t="s">
        <v>120</v>
      </c>
      <c r="F149" s="168"/>
      <c r="G149" s="168"/>
      <c r="H149" s="168"/>
      <c r="I149" s="168" t="s">
        <v>91</v>
      </c>
      <c r="J149" s="168"/>
      <c r="K149" s="168"/>
      <c r="L149" s="168" t="s">
        <v>121</v>
      </c>
      <c r="M149" s="168"/>
    </row>
    <row r="150" spans="1:13" ht="43.15" customHeight="1">
      <c r="A150" s="162" t="s">
        <v>132</v>
      </c>
      <c r="B150" s="163"/>
      <c r="C150" s="164"/>
      <c r="D150" s="34" t="s">
        <v>222</v>
      </c>
      <c r="E150" s="125" t="s">
        <v>253</v>
      </c>
      <c r="F150" s="125"/>
      <c r="G150" s="125"/>
      <c r="H150" s="125"/>
      <c r="I150" s="127"/>
      <c r="J150" s="127"/>
      <c r="K150" s="127"/>
      <c r="L150" s="127"/>
      <c r="M150" s="127"/>
    </row>
    <row r="151" spans="1:13" ht="43.15" customHeight="1">
      <c r="A151" s="162" t="s">
        <v>133</v>
      </c>
      <c r="B151" s="163"/>
      <c r="C151" s="164"/>
      <c r="D151" s="34" t="s">
        <v>222</v>
      </c>
      <c r="E151" s="125" t="s">
        <v>254</v>
      </c>
      <c r="F151" s="125"/>
      <c r="G151" s="125"/>
      <c r="H151" s="125"/>
      <c r="I151" s="127"/>
      <c r="J151" s="127"/>
      <c r="K151" s="127"/>
      <c r="L151" s="127"/>
      <c r="M151" s="127"/>
    </row>
    <row r="152" spans="1:13" ht="55.5" customHeight="1">
      <c r="A152" s="162" t="s">
        <v>134</v>
      </c>
      <c r="B152" s="163"/>
      <c r="C152" s="164"/>
      <c r="D152" s="34" t="s">
        <v>222</v>
      </c>
      <c r="E152" s="125"/>
      <c r="F152" s="125"/>
      <c r="G152" s="125"/>
      <c r="H152" s="125"/>
      <c r="I152" s="127"/>
      <c r="J152" s="127"/>
      <c r="K152" s="127"/>
      <c r="L152" s="127"/>
      <c r="M152" s="127"/>
    </row>
    <row r="153" spans="1:13" ht="43.15" customHeight="1">
      <c r="A153" s="162" t="s">
        <v>135</v>
      </c>
      <c r="B153" s="163"/>
      <c r="C153" s="164"/>
      <c r="D153" s="34" t="s">
        <v>222</v>
      </c>
      <c r="E153" s="125"/>
      <c r="F153" s="125"/>
      <c r="G153" s="125"/>
      <c r="H153" s="125"/>
      <c r="I153" s="127"/>
      <c r="J153" s="127"/>
      <c r="K153" s="127"/>
      <c r="L153" s="127"/>
      <c r="M153" s="127"/>
    </row>
    <row r="154" spans="1:13" ht="43.15" customHeight="1">
      <c r="A154" s="162" t="s">
        <v>136</v>
      </c>
      <c r="B154" s="163"/>
      <c r="C154" s="164"/>
      <c r="D154" s="34" t="s">
        <v>222</v>
      </c>
      <c r="E154" s="125"/>
      <c r="F154" s="125"/>
      <c r="G154" s="125"/>
      <c r="H154" s="125"/>
      <c r="I154" s="127"/>
      <c r="J154" s="127"/>
      <c r="K154" s="127"/>
      <c r="L154" s="127"/>
      <c r="M154" s="127"/>
    </row>
    <row r="155" spans="1:13" ht="48" customHeight="1">
      <c r="A155" s="162" t="s">
        <v>137</v>
      </c>
      <c r="B155" s="163"/>
      <c r="C155" s="164"/>
      <c r="D155" s="34" t="s">
        <v>222</v>
      </c>
      <c r="E155" s="125"/>
      <c r="F155" s="125"/>
      <c r="G155" s="125"/>
      <c r="H155" s="125"/>
      <c r="I155" s="127"/>
      <c r="J155" s="127"/>
      <c r="K155" s="127"/>
      <c r="L155" s="127"/>
      <c r="M155" s="127"/>
    </row>
    <row r="156" spans="1:13" ht="75" customHeight="1">
      <c r="A156" s="162" t="s">
        <v>138</v>
      </c>
      <c r="B156" s="163"/>
      <c r="C156" s="164"/>
      <c r="D156" s="34" t="s">
        <v>222</v>
      </c>
      <c r="E156" s="125"/>
      <c r="F156" s="125"/>
      <c r="G156" s="125"/>
      <c r="H156" s="125"/>
      <c r="I156" s="127"/>
      <c r="J156" s="127"/>
      <c r="K156" s="127"/>
      <c r="L156" s="127"/>
      <c r="M156" s="127"/>
    </row>
    <row r="157" spans="1:13" ht="48" customHeight="1">
      <c r="A157" s="162" t="s">
        <v>139</v>
      </c>
      <c r="B157" s="163"/>
      <c r="C157" s="164"/>
      <c r="D157" s="34" t="s">
        <v>222</v>
      </c>
      <c r="E157" s="125"/>
      <c r="F157" s="125"/>
      <c r="G157" s="125"/>
      <c r="H157" s="125"/>
      <c r="I157" s="127"/>
      <c r="J157" s="127"/>
      <c r="K157" s="127"/>
      <c r="L157" s="127"/>
      <c r="M157" s="127"/>
    </row>
    <row r="158" spans="1:13" ht="48" customHeight="1">
      <c r="A158" s="162" t="s">
        <v>140</v>
      </c>
      <c r="B158" s="163"/>
      <c r="C158" s="164"/>
      <c r="D158" s="34" t="s">
        <v>222</v>
      </c>
      <c r="E158" s="125"/>
      <c r="F158" s="125"/>
      <c r="G158" s="125"/>
      <c r="H158" s="125"/>
      <c r="I158" s="127"/>
      <c r="J158" s="127"/>
      <c r="K158" s="127"/>
      <c r="L158" s="127"/>
      <c r="M158" s="127"/>
    </row>
    <row r="159" spans="1:13" ht="34.9" customHeight="1">
      <c r="A159" s="9"/>
    </row>
    <row r="160" spans="1:13" ht="13.9" customHeight="1">
      <c r="A160" s="9" t="s">
        <v>141</v>
      </c>
    </row>
    <row r="161" spans="1:14" ht="21">
      <c r="A161" s="170" t="s">
        <v>119</v>
      </c>
      <c r="B161" s="171"/>
      <c r="C161" s="172"/>
      <c r="D161" s="13" t="s">
        <v>79</v>
      </c>
      <c r="E161" s="169" t="s">
        <v>120</v>
      </c>
      <c r="F161" s="169"/>
      <c r="G161" s="169"/>
      <c r="H161" s="169"/>
      <c r="I161" s="169" t="s">
        <v>91</v>
      </c>
      <c r="J161" s="169"/>
      <c r="K161" s="169"/>
      <c r="L161" s="169" t="s">
        <v>121</v>
      </c>
      <c r="M161" s="169"/>
    </row>
    <row r="162" spans="1:14" ht="47.25" customHeight="1">
      <c r="A162" s="162" t="s">
        <v>142</v>
      </c>
      <c r="B162" s="163"/>
      <c r="C162" s="164"/>
      <c r="D162" s="54"/>
      <c r="E162" s="125"/>
      <c r="F162" s="125"/>
      <c r="G162" s="125"/>
      <c r="H162" s="125"/>
      <c r="I162" s="127"/>
      <c r="J162" s="127"/>
      <c r="K162" s="127"/>
      <c r="L162" s="127"/>
      <c r="M162" s="127"/>
    </row>
    <row r="163" spans="1:14" ht="58.5" customHeight="1">
      <c r="A163" s="162" t="s">
        <v>143</v>
      </c>
      <c r="B163" s="163"/>
      <c r="C163" s="164"/>
      <c r="D163" s="54"/>
      <c r="E163" s="125"/>
      <c r="F163" s="125"/>
      <c r="G163" s="125"/>
      <c r="H163" s="125"/>
      <c r="I163" s="127"/>
      <c r="J163" s="127"/>
      <c r="K163" s="127"/>
      <c r="L163" s="127"/>
      <c r="M163" s="127"/>
    </row>
    <row r="164" spans="1:14">
      <c r="A164" s="16"/>
    </row>
    <row r="165" spans="1:14">
      <c r="A165" s="9" t="s">
        <v>144</v>
      </c>
    </row>
    <row r="166" spans="1:14" ht="56.25" customHeight="1">
      <c r="A166" s="102" t="s">
        <v>145</v>
      </c>
      <c r="B166" s="104"/>
      <c r="C166" s="104"/>
      <c r="D166" s="105"/>
      <c r="E166" s="57" t="s">
        <v>146</v>
      </c>
      <c r="F166" s="104" t="s">
        <v>147</v>
      </c>
      <c r="G166" s="104"/>
      <c r="H166" s="105"/>
      <c r="I166" s="102" t="s">
        <v>148</v>
      </c>
      <c r="J166" s="104"/>
      <c r="K166" s="104"/>
      <c r="L166" s="104"/>
      <c r="M166" s="105"/>
    </row>
    <row r="167" spans="1:14" ht="45" customHeight="1">
      <c r="A167" s="209">
        <v>46160</v>
      </c>
      <c r="B167" s="210"/>
      <c r="C167" s="210"/>
      <c r="D167" s="211"/>
      <c r="E167" s="205"/>
      <c r="F167" s="10" t="s">
        <v>149</v>
      </c>
      <c r="G167" s="10" t="s">
        <v>150</v>
      </c>
      <c r="H167" s="10" t="s">
        <v>151</v>
      </c>
      <c r="I167" s="10" t="s">
        <v>152</v>
      </c>
      <c r="J167" s="10" t="s">
        <v>153</v>
      </c>
      <c r="K167" s="10" t="s">
        <v>154</v>
      </c>
      <c r="L167" s="10" t="s">
        <v>155</v>
      </c>
      <c r="M167" s="10" t="s">
        <v>156</v>
      </c>
    </row>
    <row r="168" spans="1:14" ht="13.9" customHeight="1">
      <c r="A168" s="212"/>
      <c r="B168" s="213"/>
      <c r="C168" s="213"/>
      <c r="D168" s="214"/>
      <c r="E168" s="206"/>
      <c r="F168" s="58"/>
      <c r="G168" s="58"/>
      <c r="H168" s="58"/>
      <c r="I168" s="58"/>
      <c r="J168" s="58"/>
      <c r="K168" s="58"/>
      <c r="L168" s="58"/>
      <c r="M168" s="58"/>
    </row>
    <row r="169" spans="1:14">
      <c r="A169" s="50"/>
      <c r="B169" s="50"/>
      <c r="C169" s="50"/>
      <c r="D169" s="50"/>
      <c r="E169" s="50"/>
      <c r="F169" s="59"/>
      <c r="G169" s="59"/>
      <c r="H169" s="59"/>
      <c r="I169" s="59"/>
      <c r="J169" s="59"/>
      <c r="K169" s="59"/>
      <c r="L169" s="59"/>
      <c r="M169" s="59"/>
    </row>
    <row r="170" spans="1:14">
      <c r="A170" s="9" t="s">
        <v>157</v>
      </c>
    </row>
    <row r="171" spans="1:14">
      <c r="A171" s="102" t="s">
        <v>158</v>
      </c>
      <c r="B171" s="104"/>
      <c r="C171" s="104"/>
      <c r="D171" s="104"/>
      <c r="E171" s="104"/>
      <c r="F171" s="105"/>
      <c r="G171" s="106" t="s">
        <v>159</v>
      </c>
      <c r="H171" s="106"/>
      <c r="I171" s="106"/>
      <c r="J171" s="106" t="s">
        <v>160</v>
      </c>
      <c r="K171" s="106"/>
      <c r="L171" s="106"/>
      <c r="M171" s="106"/>
    </row>
    <row r="172" spans="1:14">
      <c r="A172" s="109"/>
      <c r="B172" s="174"/>
      <c r="C172" s="174"/>
      <c r="D172" s="174"/>
      <c r="E172" s="174"/>
      <c r="F172" s="110"/>
      <c r="G172" s="103"/>
      <c r="H172" s="103"/>
      <c r="I172" s="103"/>
      <c r="J172" s="173"/>
      <c r="K172" s="173"/>
      <c r="L172" s="173"/>
      <c r="M172" s="173"/>
    </row>
    <row r="173" spans="1:14">
      <c r="A173" s="109"/>
      <c r="B173" s="174"/>
      <c r="C173" s="174"/>
      <c r="D173" s="174"/>
      <c r="E173" s="174"/>
      <c r="F173" s="110"/>
      <c r="G173" s="103"/>
      <c r="H173" s="103"/>
      <c r="I173" s="103"/>
      <c r="J173" s="173"/>
      <c r="K173" s="173"/>
      <c r="L173" s="173"/>
      <c r="M173" s="173"/>
    </row>
    <row r="174" spans="1:14" ht="58.5" customHeight="1">
      <c r="A174" s="109"/>
      <c r="B174" s="174"/>
      <c r="C174" s="174"/>
      <c r="D174" s="174"/>
      <c r="E174" s="174"/>
      <c r="F174" s="110"/>
      <c r="G174" s="103"/>
      <c r="H174" s="103"/>
      <c r="I174" s="103"/>
      <c r="J174" s="173"/>
      <c r="K174" s="173"/>
      <c r="L174" s="173"/>
      <c r="M174" s="173"/>
    </row>
    <row r="175" spans="1:14" s="60" customFormat="1" ht="15" customHeight="1">
      <c r="A175" s="109"/>
      <c r="B175" s="174"/>
      <c r="C175" s="174"/>
      <c r="D175" s="174"/>
      <c r="E175" s="174"/>
      <c r="F175" s="110"/>
      <c r="G175" s="103"/>
      <c r="H175" s="103"/>
      <c r="I175" s="103"/>
      <c r="J175" s="173"/>
      <c r="K175" s="173"/>
      <c r="L175" s="173"/>
      <c r="M175" s="173"/>
      <c r="N175" s="7"/>
    </row>
    <row r="176" spans="1:14" s="60" customFormat="1" ht="15" customHeight="1">
      <c r="A176" s="50"/>
      <c r="B176" s="50"/>
      <c r="C176" s="50"/>
      <c r="D176" s="50"/>
      <c r="E176" s="50"/>
      <c r="F176" s="59"/>
      <c r="G176" s="59"/>
      <c r="H176" s="59"/>
      <c r="I176" s="59"/>
      <c r="J176" s="59"/>
      <c r="K176" s="59"/>
      <c r="L176" s="59"/>
      <c r="M176" s="59"/>
      <c r="N176" s="7"/>
    </row>
    <row r="177" spans="1:14" s="60" customFormat="1" ht="15" customHeight="1">
      <c r="A177" s="9" t="s">
        <v>161</v>
      </c>
      <c r="B177" s="50"/>
      <c r="C177" s="50"/>
      <c r="D177" s="50"/>
      <c r="E177" s="50"/>
      <c r="F177" s="59"/>
      <c r="G177" s="59"/>
      <c r="H177" s="59"/>
      <c r="I177" s="59"/>
      <c r="J177" s="59"/>
      <c r="K177" s="59"/>
      <c r="L177" s="59"/>
      <c r="M177" s="59"/>
      <c r="N177" s="7"/>
    </row>
    <row r="178" spans="1:14" s="60" customFormat="1" ht="15" customHeight="1">
      <c r="A178" s="102" t="s">
        <v>162</v>
      </c>
      <c r="B178" s="104"/>
      <c r="C178" s="104"/>
      <c r="D178" s="104"/>
      <c r="E178" s="105"/>
      <c r="F178" s="175" t="s">
        <v>163</v>
      </c>
      <c r="G178" s="232"/>
      <c r="H178" s="232"/>
      <c r="I178" s="176"/>
      <c r="J178" s="175" t="s">
        <v>164</v>
      </c>
      <c r="K178" s="176"/>
      <c r="L178" s="106" t="s">
        <v>165</v>
      </c>
      <c r="M178" s="106"/>
      <c r="N178" s="7"/>
    </row>
    <row r="179" spans="1:14" s="60" customFormat="1" ht="15" customHeight="1">
      <c r="A179" s="109"/>
      <c r="B179" s="174"/>
      <c r="C179" s="174"/>
      <c r="D179" s="174"/>
      <c r="E179" s="110"/>
      <c r="F179" s="103"/>
      <c r="G179" s="103"/>
      <c r="H179" s="103"/>
      <c r="I179" s="103"/>
      <c r="J179" s="103"/>
      <c r="K179" s="103"/>
      <c r="L179" s="109"/>
      <c r="M179" s="110"/>
    </row>
    <row r="180" spans="1:14" s="60" customFormat="1" ht="15" customHeight="1">
      <c r="A180" s="109"/>
      <c r="B180" s="174"/>
      <c r="C180" s="174"/>
      <c r="D180" s="174"/>
      <c r="E180" s="110"/>
      <c r="F180" s="103"/>
      <c r="G180" s="103"/>
      <c r="H180" s="103"/>
      <c r="I180" s="103"/>
      <c r="J180" s="103"/>
      <c r="K180" s="103"/>
      <c r="L180" s="109"/>
      <c r="M180" s="110"/>
    </row>
    <row r="181" spans="1:14" s="60" customFormat="1" ht="15" customHeight="1">
      <c r="A181" s="109"/>
      <c r="B181" s="174"/>
      <c r="C181" s="174"/>
      <c r="D181" s="174"/>
      <c r="E181" s="110"/>
      <c r="F181" s="103"/>
      <c r="G181" s="103"/>
      <c r="H181" s="103"/>
      <c r="I181" s="103"/>
      <c r="J181" s="103"/>
      <c r="K181" s="103"/>
      <c r="L181" s="109"/>
      <c r="M181" s="110"/>
    </row>
    <row r="182" spans="1:14" ht="15.75" customHeight="1">
      <c r="A182" s="109"/>
      <c r="B182" s="174"/>
      <c r="C182" s="174"/>
      <c r="D182" s="174"/>
      <c r="E182" s="110"/>
      <c r="F182" s="103"/>
      <c r="G182" s="103"/>
      <c r="H182" s="103"/>
      <c r="I182" s="103"/>
      <c r="J182" s="103"/>
      <c r="K182" s="103"/>
      <c r="L182" s="109"/>
      <c r="M182" s="110"/>
      <c r="N182" s="60"/>
    </row>
    <row r="183" spans="1:14">
      <c r="A183" s="109"/>
      <c r="B183" s="174"/>
      <c r="C183" s="174"/>
      <c r="D183" s="174"/>
      <c r="E183" s="110"/>
      <c r="F183" s="103"/>
      <c r="G183" s="103"/>
      <c r="H183" s="103"/>
      <c r="I183" s="103"/>
      <c r="J183" s="103"/>
      <c r="K183" s="103"/>
      <c r="L183" s="109"/>
      <c r="M183" s="110"/>
      <c r="N183" s="60"/>
    </row>
    <row r="184" spans="1:14">
      <c r="A184" s="109"/>
      <c r="B184" s="174"/>
      <c r="C184" s="174"/>
      <c r="D184" s="174"/>
      <c r="E184" s="110"/>
      <c r="F184" s="103"/>
      <c r="G184" s="103"/>
      <c r="H184" s="103"/>
      <c r="I184" s="103"/>
      <c r="J184" s="103"/>
      <c r="K184" s="103"/>
      <c r="L184" s="109"/>
      <c r="M184" s="110"/>
      <c r="N184" s="60"/>
    </row>
    <row r="185" spans="1:14">
      <c r="A185" s="61"/>
      <c r="B185" s="61"/>
      <c r="C185" s="61"/>
      <c r="D185" s="61"/>
      <c r="E185" s="61"/>
      <c r="F185" s="61"/>
      <c r="G185" s="61"/>
      <c r="H185" s="61"/>
      <c r="I185" s="61"/>
      <c r="J185" s="61"/>
      <c r="K185" s="61"/>
      <c r="L185" s="61"/>
      <c r="M185" s="61"/>
      <c r="N185" s="60"/>
    </row>
    <row r="186" spans="1:14" ht="36" customHeight="1">
      <c r="A186" s="9" t="s">
        <v>166</v>
      </c>
    </row>
    <row r="187" spans="1:14" ht="78.75">
      <c r="A187" s="62" t="s">
        <v>167</v>
      </c>
      <c r="B187" s="62" t="s">
        <v>168</v>
      </c>
      <c r="C187" s="62" t="s">
        <v>169</v>
      </c>
      <c r="D187" s="10" t="s">
        <v>170</v>
      </c>
      <c r="E187" s="10" t="s">
        <v>171</v>
      </c>
      <c r="F187" s="106" t="s">
        <v>91</v>
      </c>
      <c r="G187" s="106"/>
      <c r="H187" s="106"/>
      <c r="I187" s="106"/>
      <c r="J187" s="177"/>
      <c r="K187" s="177"/>
      <c r="L187" s="63"/>
      <c r="M187" s="63"/>
    </row>
    <row r="188" spans="1:14">
      <c r="A188" s="17" t="s">
        <v>172</v>
      </c>
      <c r="B188" s="64">
        <v>0</v>
      </c>
      <c r="C188" s="65">
        <v>0</v>
      </c>
      <c r="D188" s="65">
        <v>0</v>
      </c>
      <c r="E188" s="65">
        <v>0</v>
      </c>
      <c r="F188" s="127" t="s">
        <v>251</v>
      </c>
      <c r="G188" s="127"/>
      <c r="H188" s="127"/>
      <c r="I188" s="127"/>
      <c r="J188" s="178"/>
      <c r="K188" s="178"/>
      <c r="L188" s="66"/>
      <c r="M188" s="66"/>
    </row>
    <row r="189" spans="1:14">
      <c r="A189" s="17" t="s">
        <v>173</v>
      </c>
      <c r="B189" s="64">
        <v>0</v>
      </c>
      <c r="C189" s="65">
        <v>0</v>
      </c>
      <c r="D189" s="65">
        <v>0</v>
      </c>
      <c r="E189" s="65">
        <v>0</v>
      </c>
      <c r="F189" s="127" t="s">
        <v>251</v>
      </c>
      <c r="G189" s="127"/>
      <c r="H189" s="127"/>
      <c r="I189" s="127"/>
      <c r="J189" s="178"/>
      <c r="K189" s="178"/>
      <c r="L189" s="66"/>
      <c r="M189" s="66"/>
    </row>
    <row r="190" spans="1:14">
      <c r="A190" s="17" t="s">
        <v>174</v>
      </c>
      <c r="B190" s="64">
        <v>0</v>
      </c>
      <c r="C190" s="65">
        <v>0</v>
      </c>
      <c r="D190" s="65">
        <v>0</v>
      </c>
      <c r="E190" s="65">
        <v>0</v>
      </c>
      <c r="F190" s="127" t="s">
        <v>251</v>
      </c>
      <c r="G190" s="127"/>
      <c r="H190" s="127"/>
      <c r="I190" s="127"/>
      <c r="J190" s="178"/>
      <c r="K190" s="178"/>
      <c r="L190" s="66"/>
      <c r="M190" s="66"/>
    </row>
    <row r="191" spans="1:14">
      <c r="A191" s="17" t="s">
        <v>175</v>
      </c>
      <c r="B191" s="64">
        <v>0</v>
      </c>
      <c r="C191" s="65">
        <v>0</v>
      </c>
      <c r="D191" s="65">
        <v>0</v>
      </c>
      <c r="E191" s="65">
        <v>0</v>
      </c>
      <c r="F191" s="127" t="s">
        <v>251</v>
      </c>
      <c r="G191" s="127"/>
      <c r="H191" s="127"/>
      <c r="I191" s="127"/>
      <c r="J191" s="178"/>
      <c r="K191" s="178"/>
      <c r="L191" s="66"/>
      <c r="M191" s="66"/>
    </row>
    <row r="192" spans="1:14" ht="15" customHeight="1">
      <c r="A192" s="55"/>
      <c r="B192" s="55"/>
      <c r="C192" s="55"/>
      <c r="D192" s="55"/>
      <c r="E192" s="55"/>
      <c r="F192" s="56"/>
      <c r="J192" s="33"/>
      <c r="K192" s="33"/>
      <c r="L192" s="33"/>
      <c r="M192" s="33"/>
    </row>
    <row r="193" spans="1:13" ht="15" customHeight="1">
      <c r="A193" s="9" t="s">
        <v>176</v>
      </c>
    </row>
    <row r="194" spans="1:13" ht="16.5" customHeight="1">
      <c r="A194" s="102" t="s">
        <v>177</v>
      </c>
      <c r="B194" s="104"/>
      <c r="C194" s="104"/>
      <c r="D194" s="104"/>
      <c r="E194" s="104"/>
      <c r="F194" s="104"/>
      <c r="G194" s="104"/>
      <c r="H194" s="105"/>
      <c r="I194" s="10" t="s">
        <v>79</v>
      </c>
      <c r="J194" s="106" t="s">
        <v>60</v>
      </c>
      <c r="K194" s="106"/>
      <c r="L194" s="106"/>
      <c r="M194" s="106"/>
    </row>
    <row r="195" spans="1:13">
      <c r="A195" s="157" t="s">
        <v>178</v>
      </c>
      <c r="B195" s="161"/>
      <c r="C195" s="161"/>
      <c r="D195" s="161"/>
      <c r="E195" s="161"/>
      <c r="F195" s="161"/>
      <c r="G195" s="161"/>
      <c r="H195" s="158"/>
      <c r="I195" s="35" t="s">
        <v>222</v>
      </c>
      <c r="J195" s="144" t="s">
        <v>255</v>
      </c>
      <c r="K195" s="127"/>
      <c r="L195" s="127"/>
      <c r="M195" s="127"/>
    </row>
    <row r="196" spans="1:13">
      <c r="A196" s="157" t="s">
        <v>179</v>
      </c>
      <c r="B196" s="161"/>
      <c r="C196" s="161"/>
      <c r="D196" s="161"/>
      <c r="E196" s="161"/>
      <c r="F196" s="161"/>
      <c r="G196" s="161"/>
      <c r="H196" s="158"/>
      <c r="I196" s="35" t="s">
        <v>222</v>
      </c>
      <c r="J196" s="144" t="s">
        <v>256</v>
      </c>
      <c r="K196" s="127"/>
      <c r="L196" s="127"/>
      <c r="M196" s="127"/>
    </row>
    <row r="197" spans="1:13" ht="26.25" customHeight="1">
      <c r="A197" s="55"/>
      <c r="B197" s="55"/>
      <c r="C197" s="55"/>
      <c r="D197" s="55"/>
      <c r="E197" s="55"/>
      <c r="F197" s="55"/>
      <c r="G197" s="55"/>
      <c r="H197" s="55"/>
      <c r="J197" s="33"/>
      <c r="K197" s="33"/>
      <c r="L197" s="33"/>
      <c r="M197" s="33"/>
    </row>
    <row r="198" spans="1:13" ht="22.5" customHeight="1">
      <c r="A198" s="9" t="s">
        <v>180</v>
      </c>
    </row>
    <row r="199" spans="1:13" ht="23.25" customHeight="1">
      <c r="A199" s="106" t="s">
        <v>181</v>
      </c>
      <c r="B199" s="106"/>
      <c r="C199" s="106"/>
      <c r="D199" s="106"/>
      <c r="E199" s="106"/>
      <c r="F199" s="106" t="s">
        <v>182</v>
      </c>
      <c r="G199" s="106"/>
      <c r="H199" s="106"/>
      <c r="I199" s="106"/>
      <c r="J199" s="106" t="s">
        <v>91</v>
      </c>
      <c r="K199" s="106"/>
      <c r="L199" s="106"/>
      <c r="M199" s="106"/>
    </row>
    <row r="200" spans="1:13" ht="24" customHeight="1">
      <c r="A200" s="106"/>
      <c r="B200" s="106"/>
      <c r="C200" s="106"/>
      <c r="D200" s="106"/>
      <c r="E200" s="106"/>
      <c r="F200" s="10" t="s">
        <v>183</v>
      </c>
      <c r="G200" s="10" t="s">
        <v>184</v>
      </c>
      <c r="H200" s="10" t="s">
        <v>185</v>
      </c>
      <c r="I200" s="10" t="s">
        <v>186</v>
      </c>
      <c r="J200" s="106"/>
      <c r="K200" s="106"/>
      <c r="L200" s="106"/>
      <c r="M200" s="106"/>
    </row>
    <row r="201" spans="1:13" ht="18.75" customHeight="1">
      <c r="A201" s="184" t="s">
        <v>275</v>
      </c>
      <c r="B201" s="185"/>
      <c r="C201" s="185"/>
      <c r="D201" s="185"/>
      <c r="E201" s="186"/>
      <c r="F201" s="67" t="s">
        <v>276</v>
      </c>
      <c r="G201" s="67" t="s">
        <v>276</v>
      </c>
      <c r="H201" s="67" t="s">
        <v>276</v>
      </c>
      <c r="I201" s="67" t="s">
        <v>276</v>
      </c>
      <c r="J201" s="127" t="s">
        <v>276</v>
      </c>
      <c r="K201" s="127"/>
      <c r="L201" s="127"/>
      <c r="M201" s="127"/>
    </row>
    <row r="202" spans="1:13" ht="24" customHeight="1">
      <c r="A202" s="184" t="s">
        <v>277</v>
      </c>
      <c r="B202" s="185"/>
      <c r="C202" s="185"/>
      <c r="D202" s="185"/>
      <c r="E202" s="186"/>
      <c r="F202" s="67">
        <v>1</v>
      </c>
      <c r="G202" s="67">
        <v>9526.7199999999993</v>
      </c>
      <c r="H202" s="67">
        <v>1</v>
      </c>
      <c r="I202" s="67">
        <v>9526.7199999999993</v>
      </c>
      <c r="J202" s="179" t="s">
        <v>278</v>
      </c>
      <c r="K202" s="180"/>
      <c r="L202" s="180"/>
      <c r="M202" s="181"/>
    </row>
    <row r="203" spans="1:13" ht="33.75" customHeight="1">
      <c r="A203" s="187" t="s">
        <v>279</v>
      </c>
      <c r="B203" s="188"/>
      <c r="C203" s="188"/>
      <c r="D203" s="188"/>
      <c r="E203" s="189"/>
      <c r="F203" s="67" t="s">
        <v>276</v>
      </c>
      <c r="G203" s="67" t="s">
        <v>276</v>
      </c>
      <c r="H203" s="67" t="s">
        <v>276</v>
      </c>
      <c r="I203" s="67" t="s">
        <v>276</v>
      </c>
      <c r="J203" s="182" t="s">
        <v>276</v>
      </c>
      <c r="K203" s="183"/>
      <c r="L203" s="183"/>
      <c r="M203" s="183"/>
    </row>
    <row r="204" spans="1:13" ht="22.5" customHeight="1">
      <c r="A204" s="187" t="s">
        <v>280</v>
      </c>
      <c r="B204" s="188"/>
      <c r="C204" s="188"/>
      <c r="D204" s="188"/>
      <c r="E204" s="189"/>
      <c r="F204" s="67">
        <v>62</v>
      </c>
      <c r="G204" s="67">
        <v>59045.53</v>
      </c>
      <c r="H204" s="67">
        <v>62</v>
      </c>
      <c r="I204" s="67">
        <v>59045.53</v>
      </c>
      <c r="J204" s="144" t="s">
        <v>281</v>
      </c>
      <c r="K204" s="127"/>
      <c r="L204" s="127"/>
      <c r="M204" s="127"/>
    </row>
    <row r="205" spans="1:13" ht="26.25" customHeight="1">
      <c r="A205" s="184" t="s">
        <v>282</v>
      </c>
      <c r="B205" s="185"/>
      <c r="C205" s="185"/>
      <c r="D205" s="185"/>
      <c r="E205" s="186"/>
      <c r="F205" s="67" t="s">
        <v>276</v>
      </c>
      <c r="G205" s="67" t="s">
        <v>276</v>
      </c>
      <c r="H205" s="67" t="s">
        <v>276</v>
      </c>
      <c r="I205" s="67" t="s">
        <v>276</v>
      </c>
      <c r="J205" s="182" t="s">
        <v>276</v>
      </c>
      <c r="K205" s="183"/>
      <c r="L205" s="183"/>
      <c r="M205" s="183"/>
    </row>
    <row r="206" spans="1:13">
      <c r="A206" s="184" t="s">
        <v>283</v>
      </c>
      <c r="B206" s="185"/>
      <c r="C206" s="185"/>
      <c r="D206" s="185"/>
      <c r="E206" s="186"/>
      <c r="F206" s="67" t="s">
        <v>276</v>
      </c>
      <c r="G206" s="67" t="s">
        <v>276</v>
      </c>
      <c r="H206" s="67" t="s">
        <v>276</v>
      </c>
      <c r="I206" s="67" t="s">
        <v>276</v>
      </c>
      <c r="J206" s="182" t="s">
        <v>276</v>
      </c>
      <c r="K206" s="183"/>
      <c r="L206" s="183"/>
      <c r="M206" s="183"/>
    </row>
    <row r="207" spans="1:13">
      <c r="A207" s="184" t="s">
        <v>284</v>
      </c>
      <c r="B207" s="185"/>
      <c r="C207" s="185"/>
      <c r="D207" s="185"/>
      <c r="E207" s="186"/>
      <c r="F207" s="35">
        <v>1</v>
      </c>
      <c r="G207" s="68">
        <v>9900</v>
      </c>
      <c r="H207" s="67">
        <v>1</v>
      </c>
      <c r="I207" s="67">
        <v>9900</v>
      </c>
      <c r="J207" s="144" t="s">
        <v>285</v>
      </c>
      <c r="K207" s="127"/>
      <c r="L207" s="127"/>
      <c r="M207" s="127"/>
    </row>
    <row r="208" spans="1:13" ht="15" customHeight="1">
      <c r="A208" s="184" t="s">
        <v>286</v>
      </c>
      <c r="B208" s="185"/>
      <c r="C208" s="185"/>
      <c r="D208" s="185"/>
      <c r="E208" s="186"/>
      <c r="F208" s="67" t="s">
        <v>276</v>
      </c>
      <c r="G208" s="67" t="s">
        <v>276</v>
      </c>
      <c r="H208" s="67" t="s">
        <v>276</v>
      </c>
      <c r="I208" s="67" t="s">
        <v>276</v>
      </c>
      <c r="J208" s="182" t="s">
        <v>276</v>
      </c>
      <c r="K208" s="183"/>
      <c r="L208" s="183"/>
      <c r="M208" s="183"/>
    </row>
    <row r="209" spans="1:13">
      <c r="A209" s="184" t="s">
        <v>287</v>
      </c>
      <c r="B209" s="185"/>
      <c r="C209" s="185"/>
      <c r="D209" s="185"/>
      <c r="E209" s="186"/>
      <c r="F209" s="67" t="s">
        <v>276</v>
      </c>
      <c r="G209" s="67" t="s">
        <v>276</v>
      </c>
      <c r="H209" s="67" t="s">
        <v>276</v>
      </c>
      <c r="I209" s="67" t="s">
        <v>276</v>
      </c>
      <c r="J209" s="182" t="s">
        <v>276</v>
      </c>
      <c r="K209" s="183"/>
      <c r="L209" s="183"/>
      <c r="M209" s="183"/>
    </row>
    <row r="210" spans="1:13">
      <c r="A210" s="184" t="s">
        <v>288</v>
      </c>
      <c r="B210" s="185"/>
      <c r="C210" s="185"/>
      <c r="D210" s="185"/>
      <c r="E210" s="186"/>
      <c r="F210" s="67" t="s">
        <v>276</v>
      </c>
      <c r="G210" s="67" t="s">
        <v>276</v>
      </c>
      <c r="H210" s="67" t="s">
        <v>276</v>
      </c>
      <c r="I210" s="67" t="s">
        <v>276</v>
      </c>
      <c r="J210" s="182" t="s">
        <v>276</v>
      </c>
      <c r="K210" s="183"/>
      <c r="L210" s="183"/>
      <c r="M210" s="183"/>
    </row>
    <row r="211" spans="1:13">
      <c r="A211" s="187" t="s">
        <v>289</v>
      </c>
      <c r="B211" s="188"/>
      <c r="C211" s="188"/>
      <c r="D211" s="188"/>
      <c r="E211" s="189"/>
      <c r="F211" s="67">
        <v>44</v>
      </c>
      <c r="G211" s="67">
        <v>68133.429999999993</v>
      </c>
      <c r="H211" s="67">
        <v>44</v>
      </c>
      <c r="I211" s="67">
        <v>68133.429999999993</v>
      </c>
      <c r="J211" s="192"/>
      <c r="K211" s="180"/>
      <c r="L211" s="180"/>
      <c r="M211" s="181"/>
    </row>
    <row r="212" spans="1:13">
      <c r="A212" s="187" t="s">
        <v>290</v>
      </c>
      <c r="B212" s="188"/>
      <c r="C212" s="188"/>
      <c r="D212" s="188"/>
      <c r="E212" s="189"/>
      <c r="F212" s="67" t="s">
        <v>276</v>
      </c>
      <c r="G212" s="67" t="s">
        <v>276</v>
      </c>
      <c r="H212" s="67" t="s">
        <v>276</v>
      </c>
      <c r="I212" s="67" t="s">
        <v>276</v>
      </c>
      <c r="J212" s="182" t="s">
        <v>276</v>
      </c>
      <c r="K212" s="183"/>
      <c r="L212" s="183"/>
      <c r="M212" s="183"/>
    </row>
    <row r="213" spans="1:13" ht="13.9" customHeight="1">
      <c r="A213" s="184" t="s">
        <v>291</v>
      </c>
      <c r="B213" s="185"/>
      <c r="C213" s="185"/>
      <c r="D213" s="185"/>
      <c r="E213" s="186"/>
      <c r="F213" s="67">
        <v>1</v>
      </c>
      <c r="G213" s="68">
        <v>3327</v>
      </c>
      <c r="H213" s="67">
        <v>1</v>
      </c>
      <c r="I213" s="68">
        <v>3327</v>
      </c>
      <c r="J213" s="179" t="s">
        <v>292</v>
      </c>
      <c r="K213" s="180"/>
      <c r="L213" s="180"/>
      <c r="M213" s="181"/>
    </row>
    <row r="214" spans="1:13" ht="16.5" customHeight="1">
      <c r="A214" s="184" t="s">
        <v>293</v>
      </c>
      <c r="B214" s="185"/>
      <c r="C214" s="185"/>
      <c r="D214" s="185"/>
      <c r="E214" s="186"/>
      <c r="F214" s="67">
        <v>6</v>
      </c>
      <c r="G214" s="68">
        <v>62070.720000000001</v>
      </c>
      <c r="H214" s="67">
        <v>6</v>
      </c>
      <c r="I214" s="68">
        <v>62070.720000000001</v>
      </c>
      <c r="J214" s="179" t="s">
        <v>294</v>
      </c>
      <c r="K214" s="180"/>
      <c r="L214" s="180"/>
      <c r="M214" s="181"/>
    </row>
    <row r="215" spans="1:13" ht="16.5" customHeight="1">
      <c r="A215" s="184" t="s">
        <v>295</v>
      </c>
      <c r="B215" s="185"/>
      <c r="C215" s="185"/>
      <c r="D215" s="185"/>
      <c r="E215" s="186"/>
      <c r="F215" s="67" t="s">
        <v>276</v>
      </c>
      <c r="G215" s="67" t="s">
        <v>276</v>
      </c>
      <c r="H215" s="67" t="s">
        <v>276</v>
      </c>
      <c r="I215" s="67" t="s">
        <v>276</v>
      </c>
      <c r="J215" s="182" t="s">
        <v>276</v>
      </c>
      <c r="K215" s="183"/>
      <c r="L215" s="183"/>
      <c r="M215" s="183"/>
    </row>
    <row r="216" spans="1:13" ht="24" customHeight="1">
      <c r="A216" s="184" t="s">
        <v>296</v>
      </c>
      <c r="B216" s="185"/>
      <c r="C216" s="185"/>
      <c r="D216" s="185"/>
      <c r="E216" s="186"/>
      <c r="F216" s="67" t="s">
        <v>276</v>
      </c>
      <c r="G216" s="67" t="s">
        <v>276</v>
      </c>
      <c r="H216" s="67" t="s">
        <v>276</v>
      </c>
      <c r="I216" s="67" t="s">
        <v>276</v>
      </c>
      <c r="J216" s="182" t="s">
        <v>276</v>
      </c>
      <c r="K216" s="183"/>
      <c r="L216" s="183"/>
      <c r="M216" s="183"/>
    </row>
    <row r="217" spans="1:13" ht="24" customHeight="1">
      <c r="A217" s="184" t="s">
        <v>297</v>
      </c>
      <c r="B217" s="185"/>
      <c r="C217" s="185"/>
      <c r="D217" s="185"/>
      <c r="E217" s="186"/>
      <c r="F217" s="35">
        <v>12</v>
      </c>
      <c r="G217" s="35">
        <v>158517.35999999999</v>
      </c>
      <c r="H217" s="35">
        <v>12</v>
      </c>
      <c r="I217" s="35">
        <v>158517.35999999999</v>
      </c>
      <c r="J217" s="144" t="s">
        <v>298</v>
      </c>
      <c r="K217" s="127"/>
      <c r="L217" s="127"/>
      <c r="M217" s="127"/>
    </row>
    <row r="218" spans="1:13" ht="24" customHeight="1">
      <c r="A218" s="184" t="s">
        <v>299</v>
      </c>
      <c r="B218" s="185"/>
      <c r="C218" s="185"/>
      <c r="D218" s="185"/>
      <c r="E218" s="186"/>
      <c r="F218" s="67" t="s">
        <v>276</v>
      </c>
      <c r="G218" s="67" t="s">
        <v>276</v>
      </c>
      <c r="H218" s="67" t="s">
        <v>276</v>
      </c>
      <c r="I218" s="67" t="s">
        <v>276</v>
      </c>
      <c r="J218" s="182" t="s">
        <v>276</v>
      </c>
      <c r="K218" s="183"/>
      <c r="L218" s="183"/>
      <c r="M218" s="183"/>
    </row>
    <row r="219" spans="1:13" ht="24" customHeight="1">
      <c r="A219" s="184" t="s">
        <v>300</v>
      </c>
      <c r="B219" s="185"/>
      <c r="C219" s="185"/>
      <c r="D219" s="185"/>
      <c r="E219" s="186"/>
      <c r="F219" s="67">
        <v>5</v>
      </c>
      <c r="G219" s="67">
        <v>72464.22</v>
      </c>
      <c r="H219" s="67">
        <v>5</v>
      </c>
      <c r="I219" s="67">
        <v>72464.22</v>
      </c>
      <c r="J219" s="192"/>
      <c r="K219" s="180"/>
      <c r="L219" s="180"/>
      <c r="M219" s="181"/>
    </row>
    <row r="220" spans="1:13" ht="24" customHeight="1">
      <c r="A220" s="187" t="s">
        <v>301</v>
      </c>
      <c r="B220" s="188"/>
      <c r="C220" s="188"/>
      <c r="D220" s="188"/>
      <c r="E220" s="189"/>
      <c r="F220" s="67" t="s">
        <v>276</v>
      </c>
      <c r="G220" s="67" t="s">
        <v>276</v>
      </c>
      <c r="H220" s="67" t="s">
        <v>276</v>
      </c>
      <c r="I220" s="67" t="s">
        <v>276</v>
      </c>
      <c r="J220" s="182" t="s">
        <v>276</v>
      </c>
      <c r="K220" s="183"/>
      <c r="L220" s="183"/>
      <c r="M220" s="183"/>
    </row>
    <row r="221" spans="1:13" ht="24" customHeight="1">
      <c r="A221" s="9" t="s">
        <v>187</v>
      </c>
      <c r="B221" s="9"/>
    </row>
    <row r="222" spans="1:13" ht="24" customHeight="1">
      <c r="A222" s="106" t="s">
        <v>27</v>
      </c>
      <c r="B222" s="106"/>
      <c r="C222" s="106"/>
      <c r="D222" s="106"/>
      <c r="E222" s="106"/>
      <c r="F222" s="106" t="s">
        <v>188</v>
      </c>
      <c r="G222" s="106"/>
      <c r="H222" s="106"/>
      <c r="I222" s="10" t="s">
        <v>189</v>
      </c>
      <c r="J222" s="106" t="s">
        <v>91</v>
      </c>
      <c r="K222" s="106"/>
      <c r="L222" s="106"/>
      <c r="M222" s="106"/>
    </row>
    <row r="223" spans="1:13" ht="24" customHeight="1">
      <c r="A223" s="82" t="s">
        <v>190</v>
      </c>
      <c r="B223" s="82"/>
      <c r="C223" s="82"/>
      <c r="D223" s="82"/>
      <c r="E223" s="82"/>
      <c r="F223" s="199" t="s">
        <v>302</v>
      </c>
      <c r="G223" s="199"/>
      <c r="H223" s="199"/>
      <c r="I223" s="69" t="s">
        <v>303</v>
      </c>
      <c r="J223" s="127"/>
      <c r="K223" s="127"/>
      <c r="L223" s="127"/>
      <c r="M223" s="127"/>
    </row>
    <row r="224" spans="1:13" ht="24" customHeight="1">
      <c r="A224" s="82" t="s">
        <v>191</v>
      </c>
      <c r="B224" s="82"/>
      <c r="C224" s="82"/>
      <c r="D224" s="82"/>
      <c r="E224" s="82"/>
      <c r="F224" s="127"/>
      <c r="G224" s="127"/>
      <c r="H224" s="127"/>
      <c r="I224" s="70"/>
      <c r="J224" s="127"/>
      <c r="K224" s="127"/>
      <c r="L224" s="127"/>
      <c r="M224" s="127"/>
    </row>
    <row r="225" spans="1:13" ht="24" customHeight="1">
      <c r="A225" s="82" t="s">
        <v>192</v>
      </c>
      <c r="B225" s="82"/>
      <c r="C225" s="82"/>
      <c r="D225" s="82"/>
      <c r="E225" s="82"/>
      <c r="F225" s="127"/>
      <c r="G225" s="127"/>
      <c r="H225" s="127"/>
      <c r="I225" s="70"/>
      <c r="J225" s="127"/>
      <c r="K225" s="127"/>
      <c r="L225" s="127"/>
      <c r="M225" s="127"/>
    </row>
    <row r="226" spans="1:13" ht="28.9" customHeight="1">
      <c r="A226" s="82" t="s">
        <v>193</v>
      </c>
      <c r="B226" s="82"/>
      <c r="C226" s="82"/>
      <c r="D226" s="82"/>
      <c r="E226" s="82"/>
      <c r="F226" s="127"/>
      <c r="G226" s="127"/>
      <c r="H226" s="127"/>
      <c r="I226" s="70"/>
      <c r="J226" s="127"/>
      <c r="K226" s="127"/>
      <c r="L226" s="127"/>
      <c r="M226" s="127"/>
    </row>
    <row r="227" spans="1:13" ht="28.9" customHeight="1">
      <c r="A227" s="82" t="s">
        <v>194</v>
      </c>
      <c r="B227" s="82"/>
      <c r="C227" s="82"/>
      <c r="D227" s="82"/>
      <c r="E227" s="82"/>
      <c r="F227" s="127"/>
      <c r="G227" s="127"/>
      <c r="H227" s="127"/>
      <c r="I227" s="70"/>
      <c r="J227" s="127"/>
      <c r="K227" s="127"/>
      <c r="L227" s="127"/>
      <c r="M227" s="127"/>
    </row>
    <row r="228" spans="1:13" ht="28.9" customHeight="1"/>
    <row r="233" spans="1:13">
      <c r="A233" s="9" t="s">
        <v>195</v>
      </c>
    </row>
    <row r="234" spans="1:13" ht="56.25">
      <c r="A234" s="175" t="s">
        <v>196</v>
      </c>
      <c r="B234" s="176"/>
      <c r="C234" s="14" t="s">
        <v>197</v>
      </c>
      <c r="D234" s="14" t="s">
        <v>198</v>
      </c>
      <c r="E234" s="14" t="s">
        <v>199</v>
      </c>
      <c r="F234" s="190" t="s">
        <v>121</v>
      </c>
      <c r="G234" s="190"/>
      <c r="H234" s="190"/>
      <c r="I234" s="190"/>
      <c r="J234" s="190" t="s">
        <v>60</v>
      </c>
      <c r="K234" s="190"/>
      <c r="L234" s="190"/>
      <c r="M234" s="190"/>
    </row>
    <row r="235" spans="1:13">
      <c r="A235" s="193" t="s">
        <v>200</v>
      </c>
      <c r="B235" s="194"/>
      <c r="C235" s="71"/>
      <c r="D235" s="71"/>
      <c r="E235" s="71"/>
      <c r="F235" s="191"/>
      <c r="G235" s="85"/>
      <c r="H235" s="85"/>
      <c r="I235" s="86"/>
      <c r="J235" s="192"/>
      <c r="K235" s="180"/>
      <c r="L235" s="180"/>
      <c r="M235" s="181"/>
    </row>
    <row r="236" spans="1:13">
      <c r="A236" s="195"/>
      <c r="B236" s="196"/>
      <c r="C236" s="71"/>
      <c r="D236" s="71"/>
      <c r="E236" s="71"/>
      <c r="F236" s="191"/>
      <c r="G236" s="85"/>
      <c r="H236" s="85"/>
      <c r="I236" s="86"/>
      <c r="J236" s="192"/>
      <c r="K236" s="180"/>
      <c r="L236" s="180"/>
      <c r="M236" s="181"/>
    </row>
    <row r="237" spans="1:13">
      <c r="A237" s="195"/>
      <c r="B237" s="196"/>
      <c r="C237" s="71"/>
      <c r="D237" s="71"/>
      <c r="E237" s="71"/>
      <c r="F237" s="191"/>
      <c r="G237" s="85"/>
      <c r="H237" s="85"/>
      <c r="I237" s="86"/>
      <c r="J237" s="192"/>
      <c r="K237" s="180"/>
      <c r="L237" s="180"/>
      <c r="M237" s="181"/>
    </row>
    <row r="238" spans="1:13">
      <c r="A238" s="195"/>
      <c r="B238" s="196"/>
      <c r="C238" s="71"/>
      <c r="D238" s="71"/>
      <c r="E238" s="71"/>
      <c r="F238" s="191"/>
      <c r="G238" s="85"/>
      <c r="H238" s="85"/>
      <c r="I238" s="86"/>
      <c r="J238" s="192"/>
      <c r="K238" s="180"/>
      <c r="L238" s="180"/>
      <c r="M238" s="181"/>
    </row>
    <row r="239" spans="1:13">
      <c r="A239" s="195"/>
      <c r="B239" s="196"/>
      <c r="C239" s="71"/>
      <c r="D239" s="71"/>
      <c r="E239" s="71"/>
      <c r="F239" s="191"/>
      <c r="G239" s="85"/>
      <c r="H239" s="85"/>
      <c r="I239" s="86"/>
      <c r="J239" s="192"/>
      <c r="K239" s="180"/>
      <c r="L239" s="180"/>
      <c r="M239" s="181"/>
    </row>
    <row r="240" spans="1:13">
      <c r="A240" s="195"/>
      <c r="B240" s="196"/>
      <c r="C240" s="71"/>
      <c r="D240" s="71"/>
      <c r="E240" s="71"/>
      <c r="F240" s="191"/>
      <c r="G240" s="85"/>
      <c r="H240" s="85"/>
      <c r="I240" s="86"/>
      <c r="J240" s="192"/>
      <c r="K240" s="180"/>
      <c r="L240" s="180"/>
      <c r="M240" s="181"/>
    </row>
    <row r="241" spans="1:13">
      <c r="A241" s="195"/>
      <c r="B241" s="196"/>
      <c r="C241" s="71"/>
      <c r="D241" s="71"/>
      <c r="E241" s="71"/>
      <c r="F241" s="191"/>
      <c r="G241" s="85"/>
      <c r="H241" s="85"/>
      <c r="I241" s="86"/>
      <c r="J241" s="192"/>
      <c r="K241" s="180"/>
      <c r="L241" s="180"/>
      <c r="M241" s="181"/>
    </row>
    <row r="242" spans="1:13">
      <c r="A242" s="195"/>
      <c r="B242" s="196"/>
      <c r="C242" s="71"/>
      <c r="D242" s="71"/>
      <c r="E242" s="71"/>
      <c r="F242" s="191"/>
      <c r="G242" s="85"/>
      <c r="H242" s="85"/>
      <c r="I242" s="86"/>
      <c r="J242" s="192"/>
      <c r="K242" s="180"/>
      <c r="L242" s="180"/>
      <c r="M242" s="181"/>
    </row>
    <row r="243" spans="1:13">
      <c r="A243" s="195"/>
      <c r="B243" s="196"/>
      <c r="C243" s="71"/>
      <c r="D243" s="71"/>
      <c r="E243" s="71"/>
      <c r="F243" s="191"/>
      <c r="G243" s="85"/>
      <c r="H243" s="85"/>
      <c r="I243" s="86"/>
      <c r="J243" s="192"/>
      <c r="K243" s="180"/>
      <c r="L243" s="180"/>
      <c r="M243" s="181"/>
    </row>
    <row r="244" spans="1:13">
      <c r="A244" s="195"/>
      <c r="B244" s="196"/>
      <c r="C244" s="71"/>
      <c r="D244" s="71"/>
      <c r="E244" s="71"/>
      <c r="F244" s="191"/>
      <c r="G244" s="85"/>
      <c r="H244" s="85"/>
      <c r="I244" s="86"/>
      <c r="J244" s="192"/>
      <c r="K244" s="180"/>
      <c r="L244" s="180"/>
      <c r="M244" s="181"/>
    </row>
    <row r="245" spans="1:13">
      <c r="A245" s="197"/>
      <c r="B245" s="198"/>
      <c r="C245" s="71"/>
      <c r="D245" s="71"/>
      <c r="E245" s="71"/>
      <c r="F245" s="191"/>
      <c r="G245" s="85"/>
      <c r="H245" s="85"/>
      <c r="I245" s="86"/>
      <c r="J245" s="192"/>
      <c r="K245" s="180"/>
      <c r="L245" s="180"/>
      <c r="M245" s="181"/>
    </row>
  </sheetData>
  <mergeCells count="482">
    <mergeCell ref="J227:M227"/>
    <mergeCell ref="A69:F69"/>
    <mergeCell ref="G72:H72"/>
    <mergeCell ref="J223:M223"/>
    <mergeCell ref="A224:E224"/>
    <mergeCell ref="F224:H224"/>
    <mergeCell ref="J224:M224"/>
    <mergeCell ref="A225:E225"/>
    <mergeCell ref="F225:H225"/>
    <mergeCell ref="J225:M225"/>
    <mergeCell ref="A226:E226"/>
    <mergeCell ref="F226:H226"/>
    <mergeCell ref="J226:M226"/>
    <mergeCell ref="J209:M209"/>
    <mergeCell ref="J210:M210"/>
    <mergeCell ref="J213:M213"/>
    <mergeCell ref="J214:M214"/>
    <mergeCell ref="J215:M215"/>
    <mergeCell ref="A220:E220"/>
    <mergeCell ref="J220:M220"/>
    <mergeCell ref="A222:E222"/>
    <mergeCell ref="F222:H222"/>
    <mergeCell ref="J222:M222"/>
    <mergeCell ref="J211:M211"/>
    <mergeCell ref="A212:E212"/>
    <mergeCell ref="J212:M212"/>
    <mergeCell ref="A219:E219"/>
    <mergeCell ref="J219:M219"/>
    <mergeCell ref="A215:E215"/>
    <mergeCell ref="A214:E214"/>
    <mergeCell ref="A213:E213"/>
    <mergeCell ref="J216:M216"/>
    <mergeCell ref="J217:M217"/>
    <mergeCell ref="J218:M218"/>
    <mergeCell ref="A72:F72"/>
    <mergeCell ref="G70:H70"/>
    <mergeCell ref="I70:M70"/>
    <mergeCell ref="A71:F71"/>
    <mergeCell ref="G73:H73"/>
    <mergeCell ref="I73:M73"/>
    <mergeCell ref="G71:H71"/>
    <mergeCell ref="I71:M71"/>
    <mergeCell ref="F243:I243"/>
    <mergeCell ref="F239:I239"/>
    <mergeCell ref="A216:E216"/>
    <mergeCell ref="A217:E217"/>
    <mergeCell ref="A218:E218"/>
    <mergeCell ref="F199:I199"/>
    <mergeCell ref="A184:E184"/>
    <mergeCell ref="F184:I184"/>
    <mergeCell ref="A178:E178"/>
    <mergeCell ref="F178:I178"/>
    <mergeCell ref="A207:E207"/>
    <mergeCell ref="A208:E208"/>
    <mergeCell ref="A209:E209"/>
    <mergeCell ref="A210:E210"/>
    <mergeCell ref="A211:E211"/>
    <mergeCell ref="A223:E223"/>
    <mergeCell ref="F223:H223"/>
    <mergeCell ref="A227:E227"/>
    <mergeCell ref="F227:H227"/>
    <mergeCell ref="J243:M243"/>
    <mergeCell ref="F244:I244"/>
    <mergeCell ref="J244:M244"/>
    <mergeCell ref="F245:I245"/>
    <mergeCell ref="J245:M245"/>
    <mergeCell ref="A48:A49"/>
    <mergeCell ref="A121:A123"/>
    <mergeCell ref="B121:B123"/>
    <mergeCell ref="E121:E123"/>
    <mergeCell ref="E167:E168"/>
    <mergeCell ref="H48:H49"/>
    <mergeCell ref="M48:M49"/>
    <mergeCell ref="A199:E200"/>
    <mergeCell ref="J199:M200"/>
    <mergeCell ref="A167:D168"/>
    <mergeCell ref="F121:G123"/>
    <mergeCell ref="H121:I123"/>
    <mergeCell ref="J121:K123"/>
    <mergeCell ref="L121:M123"/>
    <mergeCell ref="C121:D123"/>
    <mergeCell ref="K48:L49"/>
    <mergeCell ref="A234:B234"/>
    <mergeCell ref="F234:I234"/>
    <mergeCell ref="J234:M234"/>
    <mergeCell ref="F235:I235"/>
    <mergeCell ref="J235:M235"/>
    <mergeCell ref="F236:I236"/>
    <mergeCell ref="J236:M236"/>
    <mergeCell ref="F237:I237"/>
    <mergeCell ref="J237:M237"/>
    <mergeCell ref="A235:B245"/>
    <mergeCell ref="F238:I238"/>
    <mergeCell ref="J238:M238"/>
    <mergeCell ref="J239:M239"/>
    <mergeCell ref="F240:I240"/>
    <mergeCell ref="J240:M240"/>
    <mergeCell ref="F241:I241"/>
    <mergeCell ref="J241:M241"/>
    <mergeCell ref="F242:I242"/>
    <mergeCell ref="J242:M242"/>
    <mergeCell ref="J201:M201"/>
    <mergeCell ref="J202:M202"/>
    <mergeCell ref="J203:M203"/>
    <mergeCell ref="J204:M204"/>
    <mergeCell ref="J205:M205"/>
    <mergeCell ref="J206:M206"/>
    <mergeCell ref="J207:M207"/>
    <mergeCell ref="J208:M208"/>
    <mergeCell ref="F190:I190"/>
    <mergeCell ref="J190:K190"/>
    <mergeCell ref="F191:I191"/>
    <mergeCell ref="J191:K191"/>
    <mergeCell ref="A194:H194"/>
    <mergeCell ref="J194:M194"/>
    <mergeCell ref="A195:H195"/>
    <mergeCell ref="J195:M195"/>
    <mergeCell ref="A196:H196"/>
    <mergeCell ref="J196:M196"/>
    <mergeCell ref="A201:E201"/>
    <mergeCell ref="A202:E202"/>
    <mergeCell ref="A203:E203"/>
    <mergeCell ref="A204:E204"/>
    <mergeCell ref="A205:E205"/>
    <mergeCell ref="A206:E206"/>
    <mergeCell ref="J184:K184"/>
    <mergeCell ref="L184:M184"/>
    <mergeCell ref="F187:I187"/>
    <mergeCell ref="J187:K187"/>
    <mergeCell ref="F188:I188"/>
    <mergeCell ref="J188:K188"/>
    <mergeCell ref="F189:I189"/>
    <mergeCell ref="J189:K189"/>
    <mergeCell ref="A181:E181"/>
    <mergeCell ref="F181:I181"/>
    <mergeCell ref="J181:K181"/>
    <mergeCell ref="L181:M181"/>
    <mergeCell ref="A182:E182"/>
    <mergeCell ref="F182:I182"/>
    <mergeCell ref="J182:K182"/>
    <mergeCell ref="L182:M182"/>
    <mergeCell ref="A183:E183"/>
    <mergeCell ref="F183:I183"/>
    <mergeCell ref="J183:K183"/>
    <mergeCell ref="L183:M183"/>
    <mergeCell ref="J178:K178"/>
    <mergeCell ref="L178:M178"/>
    <mergeCell ref="A179:E179"/>
    <mergeCell ref="F179:I179"/>
    <mergeCell ref="J179:K179"/>
    <mergeCell ref="L179:M179"/>
    <mergeCell ref="A180:E180"/>
    <mergeCell ref="F180:I180"/>
    <mergeCell ref="J180:K180"/>
    <mergeCell ref="L180:M180"/>
    <mergeCell ref="J173:M173"/>
    <mergeCell ref="A174:F174"/>
    <mergeCell ref="G174:I174"/>
    <mergeCell ref="J174:M174"/>
    <mergeCell ref="A175:F175"/>
    <mergeCell ref="G175:I175"/>
    <mergeCell ref="J175:M175"/>
    <mergeCell ref="A166:D166"/>
    <mergeCell ref="F166:H166"/>
    <mergeCell ref="I166:M166"/>
    <mergeCell ref="A171:F171"/>
    <mergeCell ref="G171:I171"/>
    <mergeCell ref="J171:M171"/>
    <mergeCell ref="A172:F172"/>
    <mergeCell ref="G172:I172"/>
    <mergeCell ref="J172:M172"/>
    <mergeCell ref="A173:F173"/>
    <mergeCell ref="G173:I173"/>
    <mergeCell ref="L161:M161"/>
    <mergeCell ref="A162:C162"/>
    <mergeCell ref="E162:H162"/>
    <mergeCell ref="I162:K162"/>
    <mergeCell ref="L162:M162"/>
    <mergeCell ref="A163:C163"/>
    <mergeCell ref="E163:H163"/>
    <mergeCell ref="I163:K163"/>
    <mergeCell ref="L163:M163"/>
    <mergeCell ref="A161:C161"/>
    <mergeCell ref="E161:H161"/>
    <mergeCell ref="I161:K161"/>
    <mergeCell ref="E156:H156"/>
    <mergeCell ref="I156:K156"/>
    <mergeCell ref="L156:M156"/>
    <mergeCell ref="A157:C157"/>
    <mergeCell ref="E157:H157"/>
    <mergeCell ref="I157:K157"/>
    <mergeCell ref="L157:M157"/>
    <mergeCell ref="A158:C158"/>
    <mergeCell ref="E158:H158"/>
    <mergeCell ref="I158:K158"/>
    <mergeCell ref="L158:M158"/>
    <mergeCell ref="A156:C156"/>
    <mergeCell ref="A153:C153"/>
    <mergeCell ref="E153:H153"/>
    <mergeCell ref="I153:K153"/>
    <mergeCell ref="L153:M153"/>
    <mergeCell ref="A154:C154"/>
    <mergeCell ref="E154:H154"/>
    <mergeCell ref="I154:K154"/>
    <mergeCell ref="L154:M154"/>
    <mergeCell ref="A155:C155"/>
    <mergeCell ref="E155:H155"/>
    <mergeCell ref="I155:K155"/>
    <mergeCell ref="L155:M155"/>
    <mergeCell ref="A150:C150"/>
    <mergeCell ref="E150:H150"/>
    <mergeCell ref="I150:K150"/>
    <mergeCell ref="L150:M150"/>
    <mergeCell ref="A151:C151"/>
    <mergeCell ref="E151:H151"/>
    <mergeCell ref="I151:K151"/>
    <mergeCell ref="L151:M151"/>
    <mergeCell ref="A152:C152"/>
    <mergeCell ref="E152:H152"/>
    <mergeCell ref="I152:K152"/>
    <mergeCell ref="L152:M152"/>
    <mergeCell ref="A145:C145"/>
    <mergeCell ref="E145:H145"/>
    <mergeCell ref="I145:K145"/>
    <mergeCell ref="L145:M145"/>
    <mergeCell ref="A146:C146"/>
    <mergeCell ref="E146:H146"/>
    <mergeCell ref="I146:K146"/>
    <mergeCell ref="L146:M146"/>
    <mergeCell ref="A149:C149"/>
    <mergeCell ref="E149:H149"/>
    <mergeCell ref="I149:K149"/>
    <mergeCell ref="L149:M149"/>
    <mergeCell ref="A142:C142"/>
    <mergeCell ref="E142:H142"/>
    <mergeCell ref="I142:K142"/>
    <mergeCell ref="L142:M142"/>
    <mergeCell ref="A143:C143"/>
    <mergeCell ref="E143:H143"/>
    <mergeCell ref="I143:K143"/>
    <mergeCell ref="L143:M143"/>
    <mergeCell ref="A144:C144"/>
    <mergeCell ref="E144:H144"/>
    <mergeCell ref="I144:K144"/>
    <mergeCell ref="L144:M144"/>
    <mergeCell ref="A137:C137"/>
    <mergeCell ref="E137:H137"/>
    <mergeCell ref="I137:K137"/>
    <mergeCell ref="L137:M137"/>
    <mergeCell ref="A138:C138"/>
    <mergeCell ref="E138:H138"/>
    <mergeCell ref="I138:K138"/>
    <mergeCell ref="L138:M138"/>
    <mergeCell ref="A141:C141"/>
    <mergeCell ref="E141:H141"/>
    <mergeCell ref="I141:K141"/>
    <mergeCell ref="L141:M141"/>
    <mergeCell ref="A131:G131"/>
    <mergeCell ref="J131:M131"/>
    <mergeCell ref="A135:C135"/>
    <mergeCell ref="E135:H135"/>
    <mergeCell ref="I135:K135"/>
    <mergeCell ref="L135:M135"/>
    <mergeCell ref="A136:C136"/>
    <mergeCell ref="E136:H136"/>
    <mergeCell ref="I136:K136"/>
    <mergeCell ref="L136:M136"/>
    <mergeCell ref="A126:G126"/>
    <mergeCell ref="J126:M126"/>
    <mergeCell ref="A127:G127"/>
    <mergeCell ref="J127:M127"/>
    <mergeCell ref="A128:G128"/>
    <mergeCell ref="J128:M128"/>
    <mergeCell ref="A129:G129"/>
    <mergeCell ref="J129:M129"/>
    <mergeCell ref="A130:G130"/>
    <mergeCell ref="J130:M130"/>
    <mergeCell ref="J114:M114"/>
    <mergeCell ref="A115:G115"/>
    <mergeCell ref="J115:M115"/>
    <mergeCell ref="A113:G113"/>
    <mergeCell ref="J116:M116"/>
    <mergeCell ref="A117:G117"/>
    <mergeCell ref="J117:M117"/>
    <mergeCell ref="C120:D120"/>
    <mergeCell ref="F120:G120"/>
    <mergeCell ref="H120:I120"/>
    <mergeCell ref="J120:K120"/>
    <mergeCell ref="L120:M120"/>
    <mergeCell ref="A114:G114"/>
    <mergeCell ref="A116:G116"/>
    <mergeCell ref="A109:G109"/>
    <mergeCell ref="J109:M109"/>
    <mergeCell ref="A110:G110"/>
    <mergeCell ref="J110:M110"/>
    <mergeCell ref="J111:M111"/>
    <mergeCell ref="A112:G112"/>
    <mergeCell ref="J112:M112"/>
    <mergeCell ref="J113:M113"/>
    <mergeCell ref="A104:B104"/>
    <mergeCell ref="D104:F104"/>
    <mergeCell ref="G104:K104"/>
    <mergeCell ref="L104:M104"/>
    <mergeCell ref="A105:B105"/>
    <mergeCell ref="D105:F105"/>
    <mergeCell ref="G105:K105"/>
    <mergeCell ref="L105:M105"/>
    <mergeCell ref="A106:B106"/>
    <mergeCell ref="D106:F106"/>
    <mergeCell ref="G106:K106"/>
    <mergeCell ref="L106:M106"/>
    <mergeCell ref="A111:G111"/>
    <mergeCell ref="A101:B101"/>
    <mergeCell ref="D101:F101"/>
    <mergeCell ref="G101:K101"/>
    <mergeCell ref="L101:M101"/>
    <mergeCell ref="A102:B102"/>
    <mergeCell ref="D102:F102"/>
    <mergeCell ref="G102:K102"/>
    <mergeCell ref="L102:M102"/>
    <mergeCell ref="A103:B103"/>
    <mergeCell ref="D103:F103"/>
    <mergeCell ref="G103:K103"/>
    <mergeCell ref="L103:M103"/>
    <mergeCell ref="A96:D96"/>
    <mergeCell ref="E96:I96"/>
    <mergeCell ref="J96:M96"/>
    <mergeCell ref="A97:D97"/>
    <mergeCell ref="E97:I97"/>
    <mergeCell ref="J97:M97"/>
    <mergeCell ref="A98:D98"/>
    <mergeCell ref="E98:I98"/>
    <mergeCell ref="J98:M98"/>
    <mergeCell ref="A92:B92"/>
    <mergeCell ref="C92:D92"/>
    <mergeCell ref="E92:F92"/>
    <mergeCell ref="G92:I92"/>
    <mergeCell ref="J92:L92"/>
    <mergeCell ref="A93:B93"/>
    <mergeCell ref="C93:D93"/>
    <mergeCell ref="E93:F93"/>
    <mergeCell ref="G93:I93"/>
    <mergeCell ref="J93:L93"/>
    <mergeCell ref="A85:C85"/>
    <mergeCell ref="D85:G85"/>
    <mergeCell ref="J85:M85"/>
    <mergeCell ref="A88:C88"/>
    <mergeCell ref="D88:G88"/>
    <mergeCell ref="J88:M88"/>
    <mergeCell ref="A89:C89"/>
    <mergeCell ref="D89:G89"/>
    <mergeCell ref="J89:M89"/>
    <mergeCell ref="A86:C86"/>
    <mergeCell ref="D86:G86"/>
    <mergeCell ref="J86:M86"/>
    <mergeCell ref="A87:C87"/>
    <mergeCell ref="D87:G87"/>
    <mergeCell ref="J87:M87"/>
    <mergeCell ref="A82:C82"/>
    <mergeCell ref="D82:G82"/>
    <mergeCell ref="J82:M82"/>
    <mergeCell ref="A83:C83"/>
    <mergeCell ref="D83:G83"/>
    <mergeCell ref="J83:M83"/>
    <mergeCell ref="A84:C84"/>
    <mergeCell ref="D84:G84"/>
    <mergeCell ref="J84:M84"/>
    <mergeCell ref="A76:M76"/>
    <mergeCell ref="A77:C77"/>
    <mergeCell ref="D77:F77"/>
    <mergeCell ref="G77:I77"/>
    <mergeCell ref="J77:M77"/>
    <mergeCell ref="A78:C78"/>
    <mergeCell ref="D78:F78"/>
    <mergeCell ref="G78:I78"/>
    <mergeCell ref="J78:M78"/>
    <mergeCell ref="A67:F67"/>
    <mergeCell ref="G67:H67"/>
    <mergeCell ref="I67:M67"/>
    <mergeCell ref="A68:F68"/>
    <mergeCell ref="G68:H68"/>
    <mergeCell ref="I68:M68"/>
    <mergeCell ref="A70:F70"/>
    <mergeCell ref="G69:H69"/>
    <mergeCell ref="I69:M69"/>
    <mergeCell ref="A63:D63"/>
    <mergeCell ref="E63:H63"/>
    <mergeCell ref="I63:J63"/>
    <mergeCell ref="K63:M63"/>
    <mergeCell ref="A65:F65"/>
    <mergeCell ref="G65:H65"/>
    <mergeCell ref="I65:M65"/>
    <mergeCell ref="A66:F66"/>
    <mergeCell ref="G66:H66"/>
    <mergeCell ref="I66:M66"/>
    <mergeCell ref="A60:D60"/>
    <mergeCell ref="E60:H60"/>
    <mergeCell ref="I60:J60"/>
    <mergeCell ref="K60:M60"/>
    <mergeCell ref="A61:D61"/>
    <mergeCell ref="E61:H61"/>
    <mergeCell ref="I61:J61"/>
    <mergeCell ref="K61:M61"/>
    <mergeCell ref="A62:D62"/>
    <mergeCell ref="E62:H62"/>
    <mergeCell ref="I62:J62"/>
    <mergeCell ref="K62:M62"/>
    <mergeCell ref="C52:D52"/>
    <mergeCell ref="F52:G52"/>
    <mergeCell ref="K52:L52"/>
    <mergeCell ref="C53:D53"/>
    <mergeCell ref="F53:G53"/>
    <mergeCell ref="K53:L53"/>
    <mergeCell ref="A59:D59"/>
    <mergeCell ref="E59:H59"/>
    <mergeCell ref="I59:J59"/>
    <mergeCell ref="K59:M59"/>
    <mergeCell ref="C54:D54"/>
    <mergeCell ref="F54:G54"/>
    <mergeCell ref="K54:L54"/>
    <mergeCell ref="C55:D55"/>
    <mergeCell ref="F55:G55"/>
    <mergeCell ref="K55:L55"/>
    <mergeCell ref="C56:D56"/>
    <mergeCell ref="F56:G56"/>
    <mergeCell ref="K56:L56"/>
    <mergeCell ref="B48:D48"/>
    <mergeCell ref="E48:G48"/>
    <mergeCell ref="I48:J48"/>
    <mergeCell ref="C49:D49"/>
    <mergeCell ref="F49:G49"/>
    <mergeCell ref="C50:D50"/>
    <mergeCell ref="F50:G50"/>
    <mergeCell ref="K50:L50"/>
    <mergeCell ref="C51:D51"/>
    <mergeCell ref="F51:G51"/>
    <mergeCell ref="K51:L51"/>
    <mergeCell ref="A37:C37"/>
    <mergeCell ref="D37:M37"/>
    <mergeCell ref="A38:C38"/>
    <mergeCell ref="D38:M38"/>
    <mergeCell ref="A41:M41"/>
    <mergeCell ref="A42:M42"/>
    <mergeCell ref="A43:M43"/>
    <mergeCell ref="A44:M44"/>
    <mergeCell ref="A45:M45"/>
    <mergeCell ref="A29:M29"/>
    <mergeCell ref="B30:M30"/>
    <mergeCell ref="B31:M31"/>
    <mergeCell ref="A34:C34"/>
    <mergeCell ref="D34:M34"/>
    <mergeCell ref="A35:C35"/>
    <mergeCell ref="D35:M35"/>
    <mergeCell ref="A36:C36"/>
    <mergeCell ref="D36:M36"/>
    <mergeCell ref="A20:M20"/>
    <mergeCell ref="B21:M21"/>
    <mergeCell ref="B22:M22"/>
    <mergeCell ref="B23:M23"/>
    <mergeCell ref="A24:M24"/>
    <mergeCell ref="B25:M25"/>
    <mergeCell ref="B26:M26"/>
    <mergeCell ref="B27:M27"/>
    <mergeCell ref="A28:M28"/>
    <mergeCell ref="B11:M11"/>
    <mergeCell ref="B12:M12"/>
    <mergeCell ref="B13:M13"/>
    <mergeCell ref="B14:M14"/>
    <mergeCell ref="B15:M15"/>
    <mergeCell ref="A16:M16"/>
    <mergeCell ref="B17:M17"/>
    <mergeCell ref="B18:M18"/>
    <mergeCell ref="B19:M19"/>
    <mergeCell ref="A1:M1"/>
    <mergeCell ref="A2:M2"/>
    <mergeCell ref="A4:M4"/>
    <mergeCell ref="B5:M5"/>
    <mergeCell ref="B6:M6"/>
    <mergeCell ref="B7:M7"/>
    <mergeCell ref="B8:M8"/>
    <mergeCell ref="B9:M9"/>
    <mergeCell ref="B10:M10"/>
  </mergeCells>
  <hyperlinks>
    <hyperlink ref="J78" r:id="rId1" xr:uid="{79444118-4E31-4241-8765-3FC7DBDA6F44}"/>
    <hyperlink ref="J98" r:id="rId2" xr:uid="{F04EFF03-4537-4102-AE01-F1C26E9F0D99}"/>
    <hyperlink ref="J97" r:id="rId3" xr:uid="{EBE2E933-D1C1-4C85-A1DF-CF328FE959D6}"/>
    <hyperlink ref="B12" r:id="rId4" xr:uid="{B2184423-14F3-EB4A-9E41-A4B4C55990E2}"/>
    <hyperlink ref="B14" r:id="rId5" xr:uid="{851B4575-179E-C044-A8CF-937CADBAA7CC}"/>
    <hyperlink ref="J84" r:id="rId6" xr:uid="{0B27456D-8F64-404B-AF92-B7C872A370AF}"/>
    <hyperlink ref="J86" r:id="rId7" xr:uid="{FB5CDAE1-C398-CF40-8D7C-D78C8B6E04CA}"/>
    <hyperlink ref="J195" r:id="rId8" xr:uid="{C8E00287-DA72-F74A-BF92-7FF69AA9673C}"/>
    <hyperlink ref="J196" r:id="rId9" xr:uid="{C6A467EB-3FC2-B94D-84FA-739EF281DE26}"/>
    <hyperlink ref="J204" r:id="rId10" xr:uid="{7DBD9135-4B00-BB41-9718-F497DD2864BB}"/>
    <hyperlink ref="J202" r:id="rId11" xr:uid="{67188548-9D91-9B4E-8078-A3D6691E467F}"/>
    <hyperlink ref="J207" r:id="rId12" xr:uid="{6FC842F0-D9C2-F14C-A3D8-3CA08A5AAB98}"/>
    <hyperlink ref="J213" r:id="rId13" xr:uid="{9895D2FC-0116-2F47-B0B1-77E1172EBF9B}"/>
    <hyperlink ref="J214" r:id="rId14" xr:uid="{4F7EB2EE-2C36-7B40-B21B-CA1FB3C8974A}"/>
    <hyperlink ref="J217" r:id="rId15" xr:uid="{5FC43570-3B1D-C948-9BE1-780C2926FE41}"/>
  </hyperlinks>
  <pageMargins left="0.23622047244094499" right="0.23622047244094499" top="0.74803149606299202" bottom="0.74803149606299202" header="0.31496062992126" footer="0.31496062992126"/>
  <pageSetup paperSize="9" scale="91" orientation="landscape"/>
  <drawing r:id="rId1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baseColWidth="10" defaultColWidth="11"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8"/>
  <sheetViews>
    <sheetView workbookViewId="0">
      <selection activeCell="A6" sqref="A6"/>
    </sheetView>
  </sheetViews>
  <sheetFormatPr baseColWidth="10" defaultColWidth="11" defaultRowHeight="15"/>
  <cols>
    <col min="1" max="1" width="95" customWidth="1"/>
  </cols>
  <sheetData>
    <row r="1" spans="1:5">
      <c r="A1" s="1" t="s">
        <v>201</v>
      </c>
      <c r="B1" s="1" t="s">
        <v>202</v>
      </c>
      <c r="C1" s="233" t="s">
        <v>120</v>
      </c>
      <c r="D1" s="233" t="s">
        <v>91</v>
      </c>
      <c r="E1" s="233" t="s">
        <v>121</v>
      </c>
    </row>
    <row r="2" spans="1:5">
      <c r="A2" s="2"/>
      <c r="B2" s="2"/>
      <c r="C2" s="233"/>
      <c r="D2" s="233"/>
      <c r="E2" s="233"/>
    </row>
    <row r="3" spans="1:5">
      <c r="A3" s="1" t="s">
        <v>203</v>
      </c>
      <c r="B3" s="1" t="s">
        <v>204</v>
      </c>
      <c r="C3" s="233"/>
      <c r="D3" s="233"/>
      <c r="E3" s="233"/>
    </row>
    <row r="4" spans="1:5" ht="99.75">
      <c r="A4" s="3" t="s">
        <v>205</v>
      </c>
      <c r="B4" s="4" t="s">
        <v>206</v>
      </c>
      <c r="C4" s="4" t="s">
        <v>207</v>
      </c>
      <c r="D4" s="4" t="s">
        <v>208</v>
      </c>
      <c r="E4" s="4" t="s">
        <v>209</v>
      </c>
    </row>
    <row r="5" spans="1:5" ht="285">
      <c r="B5" s="4" t="s">
        <v>210</v>
      </c>
      <c r="C5" s="4" t="s">
        <v>211</v>
      </c>
      <c r="D5" s="4" t="s">
        <v>212</v>
      </c>
      <c r="E5" s="5"/>
    </row>
    <row r="6" spans="1:5" ht="213.75">
      <c r="A6" s="3" t="s">
        <v>213</v>
      </c>
      <c r="B6" s="4" t="s">
        <v>214</v>
      </c>
      <c r="C6" s="4" t="s">
        <v>215</v>
      </c>
      <c r="E6" s="4" t="s">
        <v>216</v>
      </c>
    </row>
    <row r="7" spans="1:5" ht="85.5">
      <c r="A7" s="6" t="s">
        <v>123</v>
      </c>
      <c r="C7" s="234" t="s">
        <v>217</v>
      </c>
      <c r="D7" s="4" t="s">
        <v>218</v>
      </c>
    </row>
    <row r="8" spans="1:5" ht="142.5">
      <c r="A8" s="6" t="s">
        <v>219</v>
      </c>
      <c r="C8" s="234"/>
      <c r="D8" s="4" t="s">
        <v>220</v>
      </c>
    </row>
  </sheetData>
  <mergeCells count="4">
    <mergeCell ref="C1:C3"/>
    <mergeCell ref="C7:C8"/>
    <mergeCell ref="D1:D3"/>
    <mergeCell ref="E1:E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Hoja2</vt:lpstr>
      <vt:lpstr>Hoja3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Iveth Bautista Caceres</dc:creator>
  <cp:lastModifiedBy>DORIS REINOSO</cp:lastModifiedBy>
  <dcterms:created xsi:type="dcterms:W3CDTF">2022-09-26T19:43:00Z</dcterms:created>
  <dcterms:modified xsi:type="dcterms:W3CDTF">2026-05-12T13:30:36Z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4A1663921E0D474C973274B905DB81AA_13</vt:lpwstr>
  </property>
  <property fmtid="{D5CDD505-2E9C-101B-9397-08002B2CF9AE}" pid="3" name="KSOProductBuildVer">
    <vt:lpwstr>3082-12.2.0.23196</vt:lpwstr>
  </property>
</Properties>
</file>